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3" windowHeight="8192" tabRatio="500" firstSheet="3" activeTab="7"/>
  </bookViews>
  <sheets>
    <sheet name="Лист2" sheetId="1" state="hidden" r:id="rId1"/>
    <sheet name="5 класс 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externalReferences>
    <externalReference r:id="rId9"/>
  </externalReferences>
  <definedNames>
    <definedName name="_xlnm._FilterDatabase" localSheetId="6" hidden="1">'10 класс'!$B$6:$I$6</definedName>
    <definedName name="_xlnm._FilterDatabase" localSheetId="7" hidden="1">'11 класс'!$B$6:$I$9</definedName>
    <definedName name="_xlnm._FilterDatabase" localSheetId="1" hidden="1">'5 класс '!$B$6:$I$12</definedName>
    <definedName name="_xlnm._FilterDatabase" localSheetId="2" hidden="1">'6 класс'!$B$6:$I$6</definedName>
    <definedName name="_xlnm._FilterDatabase" localSheetId="3" hidden="1">'7 класс'!$B$6:$I$13</definedName>
    <definedName name="_xlnm._FilterDatabase" localSheetId="4" hidden="1">'8 класс'!$B$6:$I$11</definedName>
    <definedName name="_xlnm._FilterDatabase" localSheetId="5" hidden="1">'9 класс'!$B$6:$I$6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бб">[1]Лист2!$D$4:$D$6</definedName>
    <definedName name="да">[1]Лист2!$F$4:$F$6</definedName>
    <definedName name="нет">[1]Лист2!$D$4:$D$6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7" i="2"/>
  <c r="G8"/>
  <c r="G9"/>
  <c r="G10"/>
  <c r="G11"/>
  <c r="G7" i="3"/>
  <c r="G8"/>
  <c r="G9"/>
  <c r="G10"/>
  <c r="G7" i="4"/>
  <c r="G8"/>
  <c r="G11"/>
  <c r="G12"/>
  <c r="G10"/>
  <c r="G9"/>
  <c r="G7" i="6"/>
  <c r="G8"/>
  <c r="G9"/>
  <c r="G7" i="7"/>
  <c r="G7" i="8"/>
  <c r="G8"/>
  <c r="G28" i="6" l="1"/>
  <c r="G40" i="4"/>
  <c r="G42"/>
  <c r="G41"/>
  <c r="G45" i="3"/>
  <c r="G44"/>
  <c r="G23" i="2"/>
  <c r="G24"/>
  <c r="G25"/>
  <c r="G26"/>
  <c r="G27"/>
  <c r="G21"/>
  <c r="G19"/>
  <c r="G18"/>
  <c r="G12"/>
  <c r="G17"/>
  <c r="G13"/>
  <c r="G16"/>
  <c r="G20"/>
  <c r="G15"/>
  <c r="G14"/>
  <c r="G29"/>
  <c r="G28"/>
  <c r="G31"/>
  <c r="G30"/>
  <c r="G32"/>
  <c r="G33"/>
  <c r="G34"/>
  <c r="G35"/>
  <c r="G36"/>
  <c r="G37"/>
  <c r="G38"/>
  <c r="G39"/>
  <c r="G40"/>
  <c r="G22" i="3"/>
  <c r="G23"/>
  <c r="G24"/>
  <c r="G25"/>
  <c r="G26"/>
  <c r="G13"/>
  <c r="G15"/>
  <c r="G19"/>
  <c r="G20"/>
  <c r="G12"/>
  <c r="G17"/>
  <c r="G18"/>
  <c r="G11"/>
  <c r="G16"/>
  <c r="G14"/>
  <c r="G28"/>
  <c r="G29"/>
  <c r="G31"/>
  <c r="G30"/>
  <c r="G27"/>
  <c r="G32"/>
  <c r="G33"/>
  <c r="G34"/>
  <c r="G35"/>
  <c r="G36"/>
  <c r="G37"/>
  <c r="G38"/>
  <c r="G39"/>
  <c r="G40"/>
  <c r="G41"/>
  <c r="G42"/>
  <c r="G43"/>
  <c r="G21"/>
  <c r="G22" i="4"/>
  <c r="G23"/>
  <c r="G24"/>
  <c r="G25"/>
  <c r="G26"/>
  <c r="G27"/>
  <c r="G15"/>
  <c r="G17"/>
  <c r="G19"/>
  <c r="G18"/>
  <c r="G13"/>
  <c r="G14"/>
  <c r="G20"/>
  <c r="G16"/>
  <c r="G29"/>
  <c r="G30"/>
  <c r="G28"/>
  <c r="G31"/>
  <c r="G32"/>
  <c r="G33"/>
  <c r="G34"/>
  <c r="G36"/>
  <c r="G37"/>
  <c r="G35"/>
  <c r="G38"/>
  <c r="G39"/>
  <c r="G21"/>
  <c r="G21" i="5"/>
  <c r="G22"/>
  <c r="G23"/>
  <c r="G24"/>
  <c r="G15"/>
  <c r="G17"/>
  <c r="G19"/>
  <c r="G12"/>
  <c r="G18"/>
  <c r="G13"/>
  <c r="G16"/>
  <c r="G11"/>
  <c r="G10"/>
  <c r="G14"/>
  <c r="G25"/>
  <c r="G26"/>
  <c r="G27"/>
  <c r="G28"/>
  <c r="G29"/>
  <c r="G30"/>
  <c r="G31"/>
  <c r="G32"/>
  <c r="G33"/>
  <c r="G20"/>
  <c r="G17" i="6"/>
  <c r="G18"/>
  <c r="G13"/>
  <c r="G10"/>
  <c r="G11"/>
  <c r="G12"/>
  <c r="G14"/>
  <c r="G15"/>
  <c r="G20"/>
  <c r="G19"/>
  <c r="G21"/>
  <c r="G22"/>
  <c r="G23"/>
  <c r="G24"/>
  <c r="G25"/>
  <c r="G26"/>
  <c r="G27"/>
  <c r="G16"/>
  <c r="G15" i="7"/>
  <c r="G16"/>
  <c r="G12"/>
  <c r="G8"/>
  <c r="G10"/>
  <c r="G13"/>
  <c r="G9"/>
  <c r="G11"/>
  <c r="G17"/>
  <c r="G18"/>
  <c r="G19"/>
  <c r="G20"/>
  <c r="G21"/>
  <c r="G22"/>
  <c r="G23"/>
  <c r="G24"/>
  <c r="G14"/>
  <c r="G17" i="8"/>
  <c r="G18"/>
  <c r="G9"/>
  <c r="G10"/>
  <c r="G11"/>
  <c r="G15"/>
  <c r="G13"/>
  <c r="G12"/>
  <c r="G14"/>
  <c r="G19"/>
  <c r="G16"/>
  <c r="G22" i="2"/>
</calcChain>
</file>

<file path=xl/comments1.xml><?xml version="1.0" encoding="utf-8"?>
<comments xmlns="http://schemas.openxmlformats.org/spreadsheetml/2006/main">
  <authors>
    <author>Пользователь</author>
  </authors>
  <commentList>
    <comment ref="B33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5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<sst xmlns="http://schemas.openxmlformats.org/spreadsheetml/2006/main" count="1169" uniqueCount="429">
  <si>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</si>
  <si>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</si>
  <si>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</si>
  <si>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</si>
  <si>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</si>
  <si>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</si>
  <si>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</si>
  <si>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</si>
  <si>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</si>
  <si>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</si>
  <si>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</si>
  <si>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Дата проведения:</t>
  </si>
  <si>
    <t>Уровень обучения (класс):</t>
  </si>
  <si>
    <t>Предмет:</t>
  </si>
  <si>
    <t>литература</t>
  </si>
  <si>
    <t>Максимальный балл:</t>
  </si>
  <si>
    <t>№</t>
  </si>
  <si>
    <t>Фамилия</t>
  </si>
  <si>
    <t>Имя</t>
  </si>
  <si>
    <t>Отчество</t>
  </si>
  <si>
    <t>Класс обучения</t>
  </si>
  <si>
    <t>Результат (балл)</t>
  </si>
  <si>
    <t>Процент выполнения</t>
  </si>
  <si>
    <t xml:space="preserve">Статус </t>
  </si>
  <si>
    <t>Наименование учреждения</t>
  </si>
  <si>
    <t>Шишова</t>
  </si>
  <si>
    <t>Надежда</t>
  </si>
  <si>
    <t>Андреевна</t>
  </si>
  <si>
    <t>Голубев</t>
  </si>
  <si>
    <t>Кирилл</t>
  </si>
  <si>
    <t>Вячеславович</t>
  </si>
  <si>
    <t xml:space="preserve">Попова </t>
  </si>
  <si>
    <t xml:space="preserve">Анна </t>
  </si>
  <si>
    <t>Александровна</t>
  </si>
  <si>
    <t>Волков</t>
  </si>
  <si>
    <t>Леонид</t>
  </si>
  <si>
    <t>Николаевич</t>
  </si>
  <si>
    <t>Титоренко</t>
  </si>
  <si>
    <t>Дмитрий</t>
  </si>
  <si>
    <t>Еремин</t>
  </si>
  <si>
    <t>Алексей</t>
  </si>
  <si>
    <t>Викторович</t>
  </si>
  <si>
    <t>Чибисова</t>
  </si>
  <si>
    <t>Алина</t>
  </si>
  <si>
    <t>Сергеевна</t>
  </si>
  <si>
    <t>Чеботаева</t>
  </si>
  <si>
    <t>Елизавета</t>
  </si>
  <si>
    <t xml:space="preserve">Попов </t>
  </si>
  <si>
    <t>Иван</t>
  </si>
  <si>
    <t>Алексеевич</t>
  </si>
  <si>
    <t xml:space="preserve">Корсиков </t>
  </si>
  <si>
    <t>Евгений</t>
  </si>
  <si>
    <t>Андреевич</t>
  </si>
  <si>
    <t>Уруков</t>
  </si>
  <si>
    <t>Сергей</t>
  </si>
  <si>
    <t>Сергеевич</t>
  </si>
  <si>
    <t>Ширяева</t>
  </si>
  <si>
    <t>Алексеева</t>
  </si>
  <si>
    <t>Ульяна</t>
  </si>
  <si>
    <t>Фролова</t>
  </si>
  <si>
    <t>Дарья</t>
  </si>
  <si>
    <t>Михайловна</t>
  </si>
  <si>
    <t>Кузнецова</t>
  </si>
  <si>
    <t>Владимировна</t>
  </si>
  <si>
    <t>Львова</t>
  </si>
  <si>
    <t>Екатерина</t>
  </si>
  <si>
    <t>Казакова</t>
  </si>
  <si>
    <t>Анна</t>
  </si>
  <si>
    <t>Эдуардовна</t>
  </si>
  <si>
    <t>Бабкин</t>
  </si>
  <si>
    <t>Арсений</t>
  </si>
  <si>
    <t>Федорова</t>
  </si>
  <si>
    <t>Мария</t>
  </si>
  <si>
    <t>Юрьевна</t>
  </si>
  <si>
    <t>Емец</t>
  </si>
  <si>
    <t>Софья</t>
  </si>
  <si>
    <t>Огоньков</t>
  </si>
  <si>
    <t>Александр</t>
  </si>
  <si>
    <t>Юрьевич</t>
  </si>
  <si>
    <t>Лыкова</t>
  </si>
  <si>
    <t>Полина</t>
  </si>
  <si>
    <t>Романовна</t>
  </si>
  <si>
    <t>Есикова</t>
  </si>
  <si>
    <t>Александра</t>
  </si>
  <si>
    <t>Дмитриевна</t>
  </si>
  <si>
    <t>Ткачева</t>
  </si>
  <si>
    <t>Страхова</t>
  </si>
  <si>
    <t>Варвара</t>
  </si>
  <si>
    <t>Баранова</t>
  </si>
  <si>
    <t>Игоревна</t>
  </si>
  <si>
    <t>Лащенова</t>
  </si>
  <si>
    <t>Васильевна</t>
  </si>
  <si>
    <t>Перебаскина</t>
  </si>
  <si>
    <t>Анатольевна</t>
  </si>
  <si>
    <t>Калинин</t>
  </si>
  <si>
    <t>Виталий</t>
  </si>
  <si>
    <t>Ермолаева</t>
  </si>
  <si>
    <t>Леонидовна</t>
  </si>
  <si>
    <t>Заруцкая</t>
  </si>
  <si>
    <t>Анастасия</t>
  </si>
  <si>
    <t>Алексеевна</t>
  </si>
  <si>
    <t>школа 3</t>
  </si>
  <si>
    <t>Курганова</t>
  </si>
  <si>
    <t>Арина</t>
  </si>
  <si>
    <t>Максимовна</t>
  </si>
  <si>
    <t>11Б</t>
  </si>
  <si>
    <t xml:space="preserve">победитель </t>
  </si>
  <si>
    <t xml:space="preserve">школа 1 </t>
  </si>
  <si>
    <t>Дорожкина</t>
  </si>
  <si>
    <t>Денисовна</t>
  </si>
  <si>
    <t>Сатаров</t>
  </si>
  <si>
    <t>Денис</t>
  </si>
  <si>
    <t>11А</t>
  </si>
  <si>
    <t>Баринова</t>
  </si>
  <si>
    <t>Виолетта</t>
  </si>
  <si>
    <t>участник</t>
  </si>
  <si>
    <t>Добренко</t>
  </si>
  <si>
    <t>Злата</t>
  </si>
  <si>
    <t>призер</t>
  </si>
  <si>
    <t>Фомин</t>
  </si>
  <si>
    <t>Захар</t>
  </si>
  <si>
    <t>Евгеньевич</t>
  </si>
  <si>
    <t>Кравченко</t>
  </si>
  <si>
    <t>Константиновна</t>
  </si>
  <si>
    <t>Бурцева</t>
  </si>
  <si>
    <t>Валерия</t>
  </si>
  <si>
    <t>Евгеньевна</t>
  </si>
  <si>
    <t>10Б</t>
  </si>
  <si>
    <t>школа 1</t>
  </si>
  <si>
    <t>Бондарева</t>
  </si>
  <si>
    <t>10А</t>
  </si>
  <si>
    <t>победитель</t>
  </si>
  <si>
    <t>Рыбалкина</t>
  </si>
  <si>
    <t>Олеговна</t>
  </si>
  <si>
    <t>Фирсова</t>
  </si>
  <si>
    <t>Петренко</t>
  </si>
  <si>
    <t>Харчевникова</t>
  </si>
  <si>
    <t>Петросян</t>
  </si>
  <si>
    <t>Арменовна</t>
  </si>
  <si>
    <t>9Б</t>
  </si>
  <si>
    <t>Александрова</t>
  </si>
  <si>
    <t>Баракина</t>
  </si>
  <si>
    <t>Юлия</t>
  </si>
  <si>
    <t>9А</t>
  </si>
  <si>
    <t>Колесова</t>
  </si>
  <si>
    <t>Сидоров</t>
  </si>
  <si>
    <t>Владимир</t>
  </si>
  <si>
    <t>9В</t>
  </si>
  <si>
    <t>Быкадоров</t>
  </si>
  <si>
    <t>Иванович</t>
  </si>
  <si>
    <t>Анохина</t>
  </si>
  <si>
    <t xml:space="preserve">Екатерина </t>
  </si>
  <si>
    <t>8 "Б"</t>
  </si>
  <si>
    <t>Иващенко</t>
  </si>
  <si>
    <t>Кристина</t>
  </si>
  <si>
    <t>Николаевна</t>
  </si>
  <si>
    <t>8 "А"</t>
  </si>
  <si>
    <t>Колесников</t>
  </si>
  <si>
    <t>Артем</t>
  </si>
  <si>
    <t>8 "Г"</t>
  </si>
  <si>
    <t>Колесникова</t>
  </si>
  <si>
    <t>Кира</t>
  </si>
  <si>
    <t>Павловна</t>
  </si>
  <si>
    <t>8 "В"</t>
  </si>
  <si>
    <t>Ломакина</t>
  </si>
  <si>
    <t>Никитина</t>
  </si>
  <si>
    <t>Валентина</t>
  </si>
  <si>
    <t>Попова</t>
  </si>
  <si>
    <t>Сухова</t>
  </si>
  <si>
    <t>Карина</t>
  </si>
  <si>
    <t>Тетенькина</t>
  </si>
  <si>
    <t>Айрапетян</t>
  </si>
  <si>
    <t>Даяна</t>
  </si>
  <si>
    <t>Тиграновна</t>
  </si>
  <si>
    <t>7 "В"</t>
  </si>
  <si>
    <t>Долгова</t>
  </si>
  <si>
    <t xml:space="preserve">Дарья </t>
  </si>
  <si>
    <t>Калякина</t>
  </si>
  <si>
    <t>7 "Г"</t>
  </si>
  <si>
    <t>Лебедева</t>
  </si>
  <si>
    <t>Мирослава</t>
  </si>
  <si>
    <t>7 "А"</t>
  </si>
  <si>
    <t>Мокрова</t>
  </si>
  <si>
    <t>7 "Б"</t>
  </si>
  <si>
    <t>Нестерова</t>
  </si>
  <si>
    <t>Сапунков</t>
  </si>
  <si>
    <t>Владимирович</t>
  </si>
  <si>
    <t>Анфиса</t>
  </si>
  <si>
    <t>Кабанова</t>
  </si>
  <si>
    <t xml:space="preserve">Владимировна </t>
  </si>
  <si>
    <t>6 "Б"</t>
  </si>
  <si>
    <t>Комова</t>
  </si>
  <si>
    <t>6 "В"</t>
  </si>
  <si>
    <t>Кононенко</t>
  </si>
  <si>
    <t>Владислав</t>
  </si>
  <si>
    <t>Витальевич</t>
  </si>
  <si>
    <t>Коренькова</t>
  </si>
  <si>
    <t>Малышева</t>
  </si>
  <si>
    <t>Мурзина</t>
  </si>
  <si>
    <t>6 "А"</t>
  </si>
  <si>
    <t>Сазанаков</t>
  </si>
  <si>
    <t>Тимофей</t>
  </si>
  <si>
    <t>Дмитриевич</t>
  </si>
  <si>
    <t>6 "Г"</t>
  </si>
  <si>
    <t>Скворцов</t>
  </si>
  <si>
    <t>Сладков</t>
  </si>
  <si>
    <t>Николай</t>
  </si>
  <si>
    <t>Чернышова</t>
  </si>
  <si>
    <t>Брюханов</t>
  </si>
  <si>
    <t xml:space="preserve">Александр </t>
  </si>
  <si>
    <t xml:space="preserve">Николаевич </t>
  </si>
  <si>
    <t>5 "В"</t>
  </si>
  <si>
    <t>Волчанская</t>
  </si>
  <si>
    <t>5 "Б"</t>
  </si>
  <si>
    <t>Козлов</t>
  </si>
  <si>
    <t>Лукашевич</t>
  </si>
  <si>
    <t>Олеся</t>
  </si>
  <si>
    <t>Андрееевна</t>
  </si>
  <si>
    <t>Моргунов</t>
  </si>
  <si>
    <t>5 "А"</t>
  </si>
  <si>
    <t>Несмелова</t>
  </si>
  <si>
    <t>5 "Г"</t>
  </si>
  <si>
    <t>Перепелицына</t>
  </si>
  <si>
    <t>Вера</t>
  </si>
  <si>
    <t xml:space="preserve">Валентиновна </t>
  </si>
  <si>
    <t xml:space="preserve">Страхов </t>
  </si>
  <si>
    <t>Даниил</t>
  </si>
  <si>
    <t xml:space="preserve">Дмитрий </t>
  </si>
  <si>
    <t xml:space="preserve">Евгеньевич </t>
  </si>
  <si>
    <t>Турханова</t>
  </si>
  <si>
    <t>Ольга</t>
  </si>
  <si>
    <t>Григрьевна</t>
  </si>
  <si>
    <t>Трофимов</t>
  </si>
  <si>
    <t>Игнат</t>
  </si>
  <si>
    <t>Александрович</t>
  </si>
  <si>
    <t>школа 4</t>
  </si>
  <si>
    <t>Мансуров</t>
  </si>
  <si>
    <t>Озерин</t>
  </si>
  <si>
    <t>Андрей</t>
  </si>
  <si>
    <t>Михайлович</t>
  </si>
  <si>
    <t>Кондратьева</t>
  </si>
  <si>
    <t>Хлыстова</t>
  </si>
  <si>
    <t>Вероника</t>
  </si>
  <si>
    <t>Коньков</t>
  </si>
  <si>
    <t>Владиславович</t>
  </si>
  <si>
    <t>Кутепов</t>
  </si>
  <si>
    <t>Никита</t>
  </si>
  <si>
    <t>Сабаева</t>
  </si>
  <si>
    <t>Яна</t>
  </si>
  <si>
    <t>Евстратова</t>
  </si>
  <si>
    <t>Петровна</t>
  </si>
  <si>
    <t>Малахаев</t>
  </si>
  <si>
    <t>школа 5</t>
  </si>
  <si>
    <t>Ганиева</t>
  </si>
  <si>
    <t>Севиль</t>
  </si>
  <si>
    <t>Агалар кызы</t>
  </si>
  <si>
    <t>Корчагина</t>
  </si>
  <si>
    <t>Хохлов</t>
  </si>
  <si>
    <t>Илья</t>
  </si>
  <si>
    <t>Валерьевич</t>
  </si>
  <si>
    <t>Власова</t>
  </si>
  <si>
    <t>Кокёлова</t>
  </si>
  <si>
    <t>Евгения</t>
  </si>
  <si>
    <t>Ткаченко</t>
  </si>
  <si>
    <t>Сабаев</t>
  </si>
  <si>
    <t>Роман</t>
  </si>
  <si>
    <t>Шарипов</t>
  </si>
  <si>
    <t>Вадимович</t>
  </si>
  <si>
    <t xml:space="preserve">Чертинов </t>
  </si>
  <si>
    <t>Павел</t>
  </si>
  <si>
    <t>5А</t>
  </si>
  <si>
    <t xml:space="preserve">Реброва </t>
  </si>
  <si>
    <t xml:space="preserve">Евгения </t>
  </si>
  <si>
    <t xml:space="preserve">Осадчий </t>
  </si>
  <si>
    <t xml:space="preserve">Никита </t>
  </si>
  <si>
    <t xml:space="preserve">призер </t>
  </si>
  <si>
    <t xml:space="preserve">Чернецкова </t>
  </si>
  <si>
    <t xml:space="preserve">Мария </t>
  </si>
  <si>
    <t xml:space="preserve">Сергеевна </t>
  </si>
  <si>
    <t>5Г</t>
  </si>
  <si>
    <t xml:space="preserve">Кистанова </t>
  </si>
  <si>
    <t xml:space="preserve">Кира </t>
  </si>
  <si>
    <t xml:space="preserve">Артемовна </t>
  </si>
  <si>
    <t xml:space="preserve">Бурмистрова </t>
  </si>
  <si>
    <t xml:space="preserve">Юрьевна </t>
  </si>
  <si>
    <t xml:space="preserve">Сурякова </t>
  </si>
  <si>
    <t>Ивановна</t>
  </si>
  <si>
    <t>5Б</t>
  </si>
  <si>
    <t xml:space="preserve">призер  </t>
  </si>
  <si>
    <t xml:space="preserve">Вербенко </t>
  </si>
  <si>
    <t xml:space="preserve">Илья </t>
  </si>
  <si>
    <t xml:space="preserve">Игоревич </t>
  </si>
  <si>
    <t>5В</t>
  </si>
  <si>
    <t xml:space="preserve">участник </t>
  </si>
  <si>
    <t xml:space="preserve">Тарасов </t>
  </si>
  <si>
    <t xml:space="preserve">Ярослав </t>
  </si>
  <si>
    <t xml:space="preserve">Романович </t>
  </si>
  <si>
    <t>Фельдщерова</t>
  </si>
  <si>
    <t>Дарина</t>
  </si>
  <si>
    <t xml:space="preserve">Романовна </t>
  </si>
  <si>
    <t>6А</t>
  </si>
  <si>
    <t xml:space="preserve">Савченко </t>
  </si>
  <si>
    <t xml:space="preserve">Варвара </t>
  </si>
  <si>
    <t xml:space="preserve">Ивановна </t>
  </si>
  <si>
    <t>Миронов</t>
  </si>
  <si>
    <t>Максим</t>
  </si>
  <si>
    <t>Селезнева</t>
  </si>
  <si>
    <t>Оксана</t>
  </si>
  <si>
    <t>6В</t>
  </si>
  <si>
    <t>Морковкина</t>
  </si>
  <si>
    <t>Алена</t>
  </si>
  <si>
    <t>6Г</t>
  </si>
  <si>
    <t>Ткачев</t>
  </si>
  <si>
    <t>Ергунова</t>
  </si>
  <si>
    <t>Подушкина</t>
  </si>
  <si>
    <t>Аксинья</t>
  </si>
  <si>
    <t xml:space="preserve">Мажирина </t>
  </si>
  <si>
    <t xml:space="preserve">Анастасия </t>
  </si>
  <si>
    <t xml:space="preserve">Викторовна </t>
  </si>
  <si>
    <t>6Б</t>
  </si>
  <si>
    <t xml:space="preserve">Ромазанова </t>
  </si>
  <si>
    <t xml:space="preserve">Денисовна </t>
  </si>
  <si>
    <t>Лукьянец</t>
  </si>
  <si>
    <t xml:space="preserve">Смолина </t>
  </si>
  <si>
    <t>7Г</t>
  </si>
  <si>
    <t xml:space="preserve">Мосейчук </t>
  </si>
  <si>
    <t xml:space="preserve">  Михаил </t>
  </si>
  <si>
    <t xml:space="preserve">Геннадьевич </t>
  </si>
  <si>
    <t>7А</t>
  </si>
  <si>
    <t xml:space="preserve">Шишкина </t>
  </si>
  <si>
    <t xml:space="preserve">Новрузова </t>
  </si>
  <si>
    <t xml:space="preserve">Таисия </t>
  </si>
  <si>
    <t xml:space="preserve">Аразовна </t>
  </si>
  <si>
    <t>7Б</t>
  </si>
  <si>
    <t xml:space="preserve">Зуева </t>
  </si>
  <si>
    <t xml:space="preserve">Пщелковская </t>
  </si>
  <si>
    <t xml:space="preserve">Никитична </t>
  </si>
  <si>
    <t xml:space="preserve">Илясова </t>
  </si>
  <si>
    <t xml:space="preserve">Ксения </t>
  </si>
  <si>
    <t xml:space="preserve">Андреевна </t>
  </si>
  <si>
    <t xml:space="preserve">Вобленкова </t>
  </si>
  <si>
    <t xml:space="preserve">Милана </t>
  </si>
  <si>
    <t xml:space="preserve">Филимонова </t>
  </si>
  <si>
    <t xml:space="preserve">Валерия </t>
  </si>
  <si>
    <t xml:space="preserve">Алексеевна </t>
  </si>
  <si>
    <t xml:space="preserve">Колотилин </t>
  </si>
  <si>
    <t>Матвей</t>
  </si>
  <si>
    <t>8А</t>
  </si>
  <si>
    <t xml:space="preserve">Тафинцева </t>
  </si>
  <si>
    <t xml:space="preserve">Дмитриевна </t>
  </si>
  <si>
    <t>8Б</t>
  </si>
  <si>
    <t>Голивец</t>
  </si>
  <si>
    <t xml:space="preserve">Яковлева </t>
  </si>
  <si>
    <t xml:space="preserve">Аркадьевна </t>
  </si>
  <si>
    <t>8В</t>
  </si>
  <si>
    <t xml:space="preserve">Селезнева </t>
  </si>
  <si>
    <t xml:space="preserve">Орлов </t>
  </si>
  <si>
    <t xml:space="preserve">Андреевич </t>
  </si>
  <si>
    <t>Коблякова</t>
  </si>
  <si>
    <t>София</t>
  </si>
  <si>
    <t>Ильинична</t>
  </si>
  <si>
    <t>Полушина</t>
  </si>
  <si>
    <t>Снегова</t>
  </si>
  <si>
    <t>Илясова</t>
  </si>
  <si>
    <t>9б</t>
  </si>
  <si>
    <t>Шпилëва</t>
  </si>
  <si>
    <t>Юлиана</t>
  </si>
  <si>
    <t>9в</t>
  </si>
  <si>
    <t>Россанова</t>
  </si>
  <si>
    <t>Василиса</t>
  </si>
  <si>
    <t>Гаркуша</t>
  </si>
  <si>
    <t>Финогенова</t>
  </si>
  <si>
    <t>Вадимовна</t>
  </si>
  <si>
    <t>Фельдшерова</t>
  </si>
  <si>
    <t>Ровнейко</t>
  </si>
  <si>
    <t>Ирина</t>
  </si>
  <si>
    <t>Прекраснов</t>
  </si>
  <si>
    <t>Глеб</t>
  </si>
  <si>
    <t>Волкова</t>
  </si>
  <si>
    <t>Медведева</t>
  </si>
  <si>
    <t>Новикова</t>
  </si>
  <si>
    <t>Гюрджян</t>
  </si>
  <si>
    <t>Пономарева</t>
  </si>
  <si>
    <t>Татьяна</t>
  </si>
  <si>
    <t>Ботнарь</t>
  </si>
  <si>
    <t>школа 6</t>
  </si>
  <si>
    <t>Низкодубова</t>
  </si>
  <si>
    <t>6а</t>
  </si>
  <si>
    <t>Алпатова</t>
  </si>
  <si>
    <t>Виктория</t>
  </si>
  <si>
    <t>7а</t>
  </si>
  <si>
    <t xml:space="preserve">Кудряшова </t>
  </si>
  <si>
    <t xml:space="preserve">Ковков </t>
  </si>
  <si>
    <t>7б</t>
  </si>
  <si>
    <t>Чернецкий</t>
  </si>
  <si>
    <t>Богдан</t>
  </si>
  <si>
    <t>Ривчак</t>
  </si>
  <si>
    <t xml:space="preserve">Кузнецова </t>
  </si>
  <si>
    <t>гимназия</t>
  </si>
  <si>
    <t>Ярославцева</t>
  </si>
  <si>
    <t>Бокий</t>
  </si>
  <si>
    <t>Бахмутов</t>
  </si>
  <si>
    <t>Альшанов</t>
  </si>
  <si>
    <t>Игоревич</t>
  </si>
  <si>
    <t>Афанасенко</t>
  </si>
  <si>
    <t>Ефим</t>
  </si>
  <si>
    <t>Голубцова</t>
  </si>
  <si>
    <t>Курина</t>
  </si>
  <si>
    <t>Денисова</t>
  </si>
  <si>
    <t>Ксения</t>
  </si>
  <si>
    <t>Крюков</t>
  </si>
  <si>
    <t>Ментурович</t>
  </si>
  <si>
    <t>Мордвинцева</t>
  </si>
  <si>
    <t xml:space="preserve">Михаил </t>
  </si>
  <si>
    <t>Сасов</t>
  </si>
  <si>
    <t>Семен</t>
  </si>
  <si>
    <t>Филиппенко</t>
  </si>
  <si>
    <t>Макридин</t>
  </si>
  <si>
    <t>Цымбалова</t>
  </si>
  <si>
    <t>Борисовна</t>
  </si>
  <si>
    <t>Павлов</t>
  </si>
  <si>
    <t>Вадим</t>
  </si>
  <si>
    <t xml:space="preserve">Водолазова </t>
  </si>
  <si>
    <t>Липатова</t>
  </si>
  <si>
    <t>Куркина</t>
  </si>
  <si>
    <t xml:space="preserve">Василиса </t>
  </si>
  <si>
    <t>Бурейникова</t>
  </si>
  <si>
    <t>Викторовна</t>
  </si>
  <si>
    <t>Мордвинцев</t>
  </si>
</sst>
</file>

<file path=xl/styles.xml><?xml version="1.0" encoding="utf-8"?>
<styleSheet xmlns="http://schemas.openxmlformats.org/spreadsheetml/2006/main">
  <numFmts count="1">
    <numFmt numFmtId="164" formatCode="dd/mm/yy;@"/>
  </numFmts>
  <fonts count="15">
    <font>
      <sz val="10"/>
      <name val="Arial Cyr"/>
      <charset val="1"/>
    </font>
    <font>
      <sz val="10"/>
      <name val="Arial Cur"/>
      <charset val="1"/>
    </font>
    <font>
      <b/>
      <sz val="10"/>
      <color rgb="FF000000"/>
      <name val="Arial Cur"/>
      <charset val="1"/>
    </font>
    <font>
      <b/>
      <sz val="10"/>
      <name val="Arial Cur"/>
      <charset val="1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XO Thames"/>
      <charset val="1"/>
    </font>
    <font>
      <sz val="10"/>
      <name val="XO Thames"/>
      <charset val="1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Arial Cur"/>
      <charset val="204"/>
    </font>
    <font>
      <sz val="10"/>
      <name val="Arial Cur"/>
      <charset val="204"/>
    </font>
    <font>
      <sz val="11"/>
      <color rgb="FF000000"/>
      <name val="AR PL UMing TW MBE"/>
    </font>
    <font>
      <sz val="11"/>
      <name val="AR PL UMing TW MBE"/>
    </font>
  </fonts>
  <fills count="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 applyAlignment="1" applyProtection="1"/>
    <xf numFmtId="0" fontId="0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/>
    <xf numFmtId="164" fontId="0" fillId="0" borderId="2" xfId="0" applyNumberFormat="1" applyFont="1" applyBorder="1" applyAlignment="1" applyProtection="1"/>
    <xf numFmtId="0" fontId="0" fillId="0" borderId="3" xfId="0" applyFont="1" applyBorder="1" applyAlignment="1" applyProtection="1"/>
    <xf numFmtId="164" fontId="0" fillId="0" borderId="3" xfId="0" applyNumberFormat="1" applyFont="1" applyBorder="1" applyAlignment="1" applyProtection="1"/>
    <xf numFmtId="0" fontId="0" fillId="0" borderId="4" xfId="0" applyFont="1" applyBorder="1" applyAlignment="1" applyProtection="1"/>
    <xf numFmtId="0" fontId="1" fillId="0" borderId="0" xfId="0" applyFont="1" applyAlignment="1" applyProtection="1"/>
    <xf numFmtId="0" fontId="1" fillId="0" borderId="5" xfId="0" applyFont="1" applyBorder="1" applyAlignment="1" applyProtection="1"/>
    <xf numFmtId="0" fontId="2" fillId="0" borderId="5" xfId="0" applyFont="1" applyBorder="1" applyAlignment="1" applyProtection="1">
      <alignment horizontal="right"/>
    </xf>
    <xf numFmtId="14" fontId="3" fillId="0" borderId="5" xfId="0" applyNumberFormat="1" applyFont="1" applyBorder="1" applyAlignment="1" applyProtection="1"/>
    <xf numFmtId="0" fontId="3" fillId="0" borderId="5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5" xfId="0" applyFont="1" applyBorder="1" applyAlignment="1" applyProtection="1">
      <alignment horizontal="center"/>
    </xf>
    <xf numFmtId="0" fontId="3" fillId="0" borderId="0" xfId="0" applyFont="1" applyAlignment="1" applyProtection="1"/>
    <xf numFmtId="0" fontId="2" fillId="2" borderId="6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7" fillId="0" borderId="5" xfId="0" applyFont="1" applyBorder="1" applyAlignment="1" applyProtection="1"/>
    <xf numFmtId="0" fontId="7" fillId="0" borderId="5" xfId="0" applyFont="1" applyBorder="1" applyAlignment="1" applyProtection="1">
      <alignment horizontal="left"/>
    </xf>
    <xf numFmtId="0" fontId="8" fillId="0" borderId="5" xfId="0" applyFont="1" applyBorder="1" applyAlignment="1" applyProtection="1">
      <alignment horizontal="left"/>
    </xf>
    <xf numFmtId="1" fontId="7" fillId="0" borderId="5" xfId="0" applyNumberFormat="1" applyFont="1" applyBorder="1" applyAlignment="1" applyProtection="1"/>
    <xf numFmtId="0" fontId="11" fillId="0" borderId="5" xfId="0" applyFont="1" applyBorder="1"/>
    <xf numFmtId="0" fontId="13" fillId="3" borderId="5" xfId="0" applyNumberFormat="1" applyFont="1" applyFill="1" applyBorder="1" applyAlignment="1">
      <alignment horizontal="left" vertical="top"/>
    </xf>
    <xf numFmtId="0" fontId="13" fillId="4" borderId="5" xfId="0" applyNumberFormat="1" applyFont="1" applyFill="1" applyBorder="1" applyAlignment="1">
      <alignment horizontal="left" vertical="top"/>
    </xf>
    <xf numFmtId="0" fontId="14" fillId="0" borderId="5" xfId="0" applyNumberFormat="1" applyFont="1" applyBorder="1" applyAlignment="1">
      <alignment horizontal="left" vertical="top"/>
    </xf>
    <xf numFmtId="0" fontId="13" fillId="4" borderId="5" xfId="0" applyNumberFormat="1" applyFont="1" applyFill="1" applyBorder="1" applyAlignment="1">
      <alignment horizontal="right" vertical="top"/>
    </xf>
    <xf numFmtId="0" fontId="3" fillId="0" borderId="5" xfId="0" applyFont="1" applyBorder="1" applyAlignment="1" applyProtection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5" xfId="0" applyNumberFormat="1" applyFont="1" applyBorder="1" applyAlignment="1">
      <alignment horizontal="right"/>
    </xf>
    <xf numFmtId="0" fontId="6" fillId="4" borderId="5" xfId="0" applyNumberFormat="1" applyFont="1" applyFill="1" applyBorder="1" applyAlignment="1">
      <alignment vertical="top" wrapText="1"/>
    </xf>
    <xf numFmtId="0" fontId="6" fillId="4" borderId="5" xfId="0" applyNumberFormat="1" applyFont="1" applyFill="1" applyBorder="1" applyAlignment="1">
      <alignment horizontal="left" vertical="top" wrapText="1"/>
    </xf>
    <xf numFmtId="0" fontId="6" fillId="4" borderId="5" xfId="0" applyNumberFormat="1" applyFont="1" applyFill="1" applyBorder="1" applyAlignment="1">
      <alignment vertical="top"/>
    </xf>
    <xf numFmtId="0" fontId="5" fillId="0" borderId="5" xfId="0" applyNumberFormat="1" applyFont="1" applyBorder="1" applyAlignment="1">
      <alignment horizontal="left" vertical="top"/>
    </xf>
    <xf numFmtId="0" fontId="6" fillId="4" borderId="5" xfId="0" applyNumberFormat="1" applyFont="1" applyFill="1" applyBorder="1" applyAlignment="1">
      <alignment horizontal="right" vertical="top" wrapText="1"/>
    </xf>
    <xf numFmtId="0" fontId="11" fillId="0" borderId="11" xfId="0" applyFont="1" applyFill="1" applyBorder="1"/>
    <xf numFmtId="0" fontId="6" fillId="3" borderId="5" xfId="0" applyFont="1" applyFill="1" applyBorder="1" applyAlignment="1">
      <alignment horizontal="left" vertical="center"/>
    </xf>
    <xf numFmtId="0" fontId="6" fillId="0" borderId="5" xfId="0" applyNumberFormat="1" applyFont="1" applyBorder="1" applyAlignment="1">
      <alignment horizontal="left"/>
    </xf>
    <xf numFmtId="0" fontId="6" fillId="0" borderId="5" xfId="0" applyNumberFormat="1" applyFont="1" applyBorder="1"/>
    <xf numFmtId="0" fontId="5" fillId="0" borderId="5" xfId="0" applyNumberFormat="1" applyFont="1" applyBorder="1" applyAlignment="1">
      <alignment horizontal="left"/>
    </xf>
    <xf numFmtId="0" fontId="6" fillId="3" borderId="5" xfId="0" applyNumberFormat="1" applyFont="1" applyFill="1" applyBorder="1" applyAlignment="1">
      <alignment horizontal="left"/>
    </xf>
    <xf numFmtId="0" fontId="6" fillId="3" borderId="5" xfId="0" applyNumberFormat="1" applyFont="1" applyFill="1" applyBorder="1"/>
    <xf numFmtId="0" fontId="5" fillId="0" borderId="5" xfId="0" applyNumberFormat="1" applyFont="1" applyBorder="1"/>
    <xf numFmtId="0" fontId="1" fillId="0" borderId="5" xfId="0" applyFont="1" applyBorder="1" applyAlignment="1" applyProtection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" fillId="0" borderId="11" xfId="0" applyFont="1" applyBorder="1" applyAlignment="1" applyProtection="1">
      <alignment horizontal="center"/>
    </xf>
    <xf numFmtId="0" fontId="11" fillId="0" borderId="0" xfId="0" applyFont="1" applyFill="1"/>
    <xf numFmtId="0" fontId="7" fillId="0" borderId="10" xfId="0" applyFont="1" applyBorder="1" applyAlignment="1" applyProtection="1"/>
    <xf numFmtId="0" fontId="7" fillId="0" borderId="10" xfId="0" applyFont="1" applyBorder="1" applyAlignment="1" applyProtection="1">
      <alignment horizontal="left"/>
    </xf>
    <xf numFmtId="1" fontId="7" fillId="0" borderId="10" xfId="0" applyNumberFormat="1" applyFont="1" applyBorder="1" applyAlignment="1" applyProtection="1"/>
    <xf numFmtId="0" fontId="5" fillId="0" borderId="5" xfId="0" applyFont="1" applyBorder="1" applyAlignment="1">
      <alignment horizontal="right" vertical="center"/>
    </xf>
    <xf numFmtId="0" fontId="7" fillId="0" borderId="9" xfId="0" applyFont="1" applyBorder="1" applyAlignment="1" applyProtection="1"/>
    <xf numFmtId="0" fontId="5" fillId="0" borderId="0" xfId="0" applyFont="1" applyFill="1"/>
    <xf numFmtId="0" fontId="0" fillId="5" borderId="1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Users/User/Downloads/&#1054;&#1083;&#1080;&#1084;&#1087;&#1080;&#1072;&#1076;&#1099;&#1096;&#1082;&#1086;&#1083;&#1100;&#1085;&#1099;&#1081;/&#1052;&#1050;&#1054;&#1059;%20&#1054;&#1064;%204%20&#1088;&#1077;&#1079;&#1091;&#1083;&#1100;&#1090;&#1072;&#1090;&#1099;%20&#1064;&#1069;%20&#1092;&#1080;&#1079;&#1080;&#1082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11"/>
  <sheetViews>
    <sheetView zoomScaleNormal="100" workbookViewId="0"/>
  </sheetViews>
  <sheetFormatPr defaultColWidth="9" defaultRowHeight="12.9"/>
  <cols>
    <col min="2" max="2" width="21" customWidth="1"/>
    <col min="4" max="4" width="21" customWidth="1"/>
    <col min="6" max="6" width="21.125" customWidth="1"/>
    <col min="8" max="8" width="18.125" customWidth="1"/>
    <col min="10" max="10" width="24.5" customWidth="1"/>
  </cols>
  <sheetData>
    <row r="3" spans="2:10" s="2" customFormat="1" ht="27" customHeight="1">
      <c r="B3" s="3" t="s">
        <v>0</v>
      </c>
      <c r="D3" s="3" t="s">
        <v>1</v>
      </c>
      <c r="F3" s="3" t="s">
        <v>2</v>
      </c>
      <c r="H3" s="3" t="s">
        <v>3</v>
      </c>
      <c r="J3" s="3" t="s">
        <v>0</v>
      </c>
    </row>
    <row r="4" spans="2:10">
      <c r="B4" s="4"/>
      <c r="D4" s="1" t="s">
        <v>4</v>
      </c>
      <c r="F4" s="5"/>
      <c r="G4" s="1"/>
      <c r="H4" s="4"/>
    </row>
    <row r="5" spans="2:10">
      <c r="B5" s="6">
        <v>5</v>
      </c>
      <c r="D5" s="6" t="s">
        <v>5</v>
      </c>
      <c r="F5" s="7" t="s">
        <v>6</v>
      </c>
      <c r="G5" s="1"/>
      <c r="H5" s="6" t="s">
        <v>7</v>
      </c>
      <c r="J5" s="6">
        <v>9</v>
      </c>
    </row>
    <row r="6" spans="2:10">
      <c r="B6" s="6">
        <v>6</v>
      </c>
      <c r="D6" s="8" t="s">
        <v>8</v>
      </c>
      <c r="F6" s="8" t="s">
        <v>9</v>
      </c>
      <c r="G6" s="1"/>
      <c r="H6" s="8" t="s">
        <v>10</v>
      </c>
      <c r="J6" s="6">
        <v>10</v>
      </c>
    </row>
    <row r="7" spans="2:10">
      <c r="B7" s="6">
        <v>7</v>
      </c>
      <c r="D7" s="1"/>
      <c r="F7" s="1"/>
      <c r="G7" s="1"/>
      <c r="J7" s="8">
        <v>11</v>
      </c>
    </row>
    <row r="8" spans="2:10">
      <c r="B8" s="6">
        <v>8</v>
      </c>
    </row>
    <row r="9" spans="2:10">
      <c r="B9" s="6">
        <v>9</v>
      </c>
    </row>
    <row r="10" spans="2:10">
      <c r="B10" s="6">
        <v>10</v>
      </c>
    </row>
    <row r="11" spans="2:10">
      <c r="B11" s="8">
        <v>11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zoomScale="79" zoomScaleNormal="79" workbookViewId="0">
      <selection activeCell="H22" sqref="H22"/>
    </sheetView>
  </sheetViews>
  <sheetFormatPr defaultColWidth="9" defaultRowHeight="12.9"/>
  <cols>
    <col min="1" max="1" width="7.875" style="9" customWidth="1"/>
    <col min="2" max="2" width="22.125" style="9" customWidth="1"/>
    <col min="3" max="3" width="15.75" style="9" customWidth="1"/>
    <col min="4" max="5" width="16.875" style="9" customWidth="1"/>
    <col min="6" max="6" width="12.25" style="9" customWidth="1"/>
    <col min="7" max="7" width="15.125" style="9" customWidth="1"/>
    <col min="8" max="9" width="16.875" style="9" customWidth="1"/>
    <col min="10" max="10" width="14.75" style="9" customWidth="1"/>
    <col min="11" max="11" width="11.75" style="9" customWidth="1"/>
    <col min="12" max="12" width="16.875" style="9" customWidth="1"/>
    <col min="13" max="16384" width="9" style="9"/>
  </cols>
  <sheetData>
    <row r="1" spans="1:11" ht="15.65">
      <c r="A1" s="10"/>
      <c r="B1" s="11" t="s">
        <v>11</v>
      </c>
      <c r="C1" s="12">
        <v>46301</v>
      </c>
      <c r="D1" s="13"/>
      <c r="E1" s="13"/>
      <c r="F1" s="13"/>
      <c r="G1" s="13"/>
      <c r="H1" s="13"/>
      <c r="I1" s="14"/>
      <c r="J1" s="15"/>
      <c r="K1" s="14"/>
    </row>
    <row r="2" spans="1:11" ht="15.65">
      <c r="A2" s="10"/>
      <c r="B2" s="11" t="s">
        <v>12</v>
      </c>
      <c r="C2" s="13">
        <v>5</v>
      </c>
      <c r="D2" s="13"/>
      <c r="E2" s="10"/>
      <c r="F2" s="10"/>
      <c r="G2" s="10"/>
      <c r="H2" s="10"/>
      <c r="I2" s="14"/>
      <c r="J2" s="15"/>
      <c r="K2" s="14"/>
    </row>
    <row r="3" spans="1:11" ht="15.65">
      <c r="A3" s="10"/>
      <c r="B3" s="11" t="s">
        <v>13</v>
      </c>
      <c r="C3" s="34" t="s">
        <v>14</v>
      </c>
      <c r="D3" s="34"/>
      <c r="E3" s="10"/>
      <c r="F3" s="10"/>
      <c r="G3" s="10"/>
      <c r="H3" s="10"/>
      <c r="I3" s="14"/>
      <c r="J3" s="15"/>
      <c r="K3" s="14"/>
    </row>
    <row r="4" spans="1:11" ht="15.65">
      <c r="A4" s="10"/>
      <c r="B4" s="17" t="s">
        <v>15</v>
      </c>
      <c r="C4" s="12"/>
      <c r="D4" s="13">
        <v>34</v>
      </c>
      <c r="E4" s="10"/>
      <c r="F4" s="10"/>
      <c r="G4" s="10"/>
      <c r="H4" s="10"/>
      <c r="I4" s="14"/>
      <c r="J4" s="15"/>
      <c r="K4" s="14"/>
    </row>
    <row r="5" spans="1:11" ht="27.2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11" ht="13.6">
      <c r="A6" s="22"/>
      <c r="B6" s="19"/>
      <c r="C6" s="23"/>
      <c r="D6" s="23"/>
      <c r="E6" s="23"/>
      <c r="F6" s="23"/>
      <c r="G6" s="23"/>
      <c r="H6" s="21"/>
      <c r="I6" s="21"/>
    </row>
    <row r="7" spans="1:11" ht="13.6">
      <c r="A7" s="27">
        <v>1</v>
      </c>
      <c r="B7" s="46" t="s">
        <v>423</v>
      </c>
      <c r="C7" s="47" t="s">
        <v>223</v>
      </c>
      <c r="D7" s="48" t="s">
        <v>44</v>
      </c>
      <c r="E7" s="49">
        <v>5</v>
      </c>
      <c r="F7" s="49">
        <v>31</v>
      </c>
      <c r="G7" s="28">
        <f>F7/34*100</f>
        <v>91.17647058823529</v>
      </c>
      <c r="H7" s="25" t="s">
        <v>106</v>
      </c>
      <c r="I7" s="9" t="s">
        <v>398</v>
      </c>
    </row>
    <row r="8" spans="1:11" ht="13.6">
      <c r="A8" s="27">
        <v>2</v>
      </c>
      <c r="B8" s="46" t="s">
        <v>424</v>
      </c>
      <c r="C8" s="50" t="s">
        <v>425</v>
      </c>
      <c r="D8" s="48" t="s">
        <v>162</v>
      </c>
      <c r="E8" s="49">
        <v>5</v>
      </c>
      <c r="F8" s="49">
        <v>30</v>
      </c>
      <c r="G8" s="28">
        <f>F8/34*100</f>
        <v>88.235294117647058</v>
      </c>
      <c r="H8" s="25" t="s">
        <v>106</v>
      </c>
      <c r="I8" s="9" t="s">
        <v>398</v>
      </c>
    </row>
    <row r="9" spans="1:11" ht="13.6">
      <c r="A9" s="27">
        <v>3</v>
      </c>
      <c r="B9" s="51" t="s">
        <v>426</v>
      </c>
      <c r="C9" s="51" t="s">
        <v>72</v>
      </c>
      <c r="D9" s="48" t="s">
        <v>427</v>
      </c>
      <c r="E9" s="52">
        <v>5</v>
      </c>
      <c r="F9" s="49">
        <v>27</v>
      </c>
      <c r="G9" s="28">
        <f>F9/34*100</f>
        <v>79.411764705882348</v>
      </c>
      <c r="H9" s="25" t="s">
        <v>106</v>
      </c>
      <c r="I9" s="9" t="s">
        <v>398</v>
      </c>
    </row>
    <row r="10" spans="1:11" ht="13.6">
      <c r="A10" s="27">
        <v>4</v>
      </c>
      <c r="B10" s="51" t="s">
        <v>140</v>
      </c>
      <c r="C10" s="51" t="s">
        <v>72</v>
      </c>
      <c r="D10" s="48" t="s">
        <v>73</v>
      </c>
      <c r="E10" s="52">
        <v>5</v>
      </c>
      <c r="F10" s="49">
        <v>25</v>
      </c>
      <c r="G10" s="28">
        <f>F10/34*100</f>
        <v>73.529411764705884</v>
      </c>
      <c r="H10" s="25" t="s">
        <v>288</v>
      </c>
      <c r="I10" s="9" t="s">
        <v>398</v>
      </c>
    </row>
    <row r="11" spans="1:11" ht="13.6">
      <c r="A11" s="27">
        <v>5</v>
      </c>
      <c r="B11" s="51" t="s">
        <v>428</v>
      </c>
      <c r="C11" s="51" t="s">
        <v>77</v>
      </c>
      <c r="D11" s="48" t="s">
        <v>78</v>
      </c>
      <c r="E11" s="52">
        <v>5</v>
      </c>
      <c r="F11" s="49">
        <v>14</v>
      </c>
      <c r="G11" s="28">
        <f>F11/34*100</f>
        <v>41.17647058823529</v>
      </c>
      <c r="H11" s="25" t="s">
        <v>293</v>
      </c>
      <c r="I11" s="9" t="s">
        <v>398</v>
      </c>
    </row>
    <row r="12" spans="1:11" ht="13.6">
      <c r="A12" s="27">
        <v>6</v>
      </c>
      <c r="B12" s="25" t="s">
        <v>215</v>
      </c>
      <c r="C12" s="25" t="s">
        <v>216</v>
      </c>
      <c r="D12" s="25" t="s">
        <v>217</v>
      </c>
      <c r="E12" s="26" t="s">
        <v>211</v>
      </c>
      <c r="F12" s="25">
        <v>34</v>
      </c>
      <c r="G12" s="28">
        <f>F12/34*100</f>
        <v>100</v>
      </c>
      <c r="H12" s="25" t="s">
        <v>131</v>
      </c>
      <c r="I12" s="24" t="s">
        <v>107</v>
      </c>
    </row>
    <row r="13" spans="1:11" ht="13.6">
      <c r="A13" s="27">
        <v>7</v>
      </c>
      <c r="B13" s="25" t="s">
        <v>220</v>
      </c>
      <c r="C13" s="25" t="s">
        <v>65</v>
      </c>
      <c r="D13" s="25" t="s">
        <v>27</v>
      </c>
      <c r="E13" s="26" t="s">
        <v>221</v>
      </c>
      <c r="F13" s="25">
        <v>34</v>
      </c>
      <c r="G13" s="28">
        <f>F13/34*100</f>
        <v>100</v>
      </c>
      <c r="H13" s="25" t="s">
        <v>131</v>
      </c>
      <c r="I13" s="24" t="s">
        <v>107</v>
      </c>
    </row>
    <row r="14" spans="1:11" ht="13.6">
      <c r="A14" s="27">
        <v>8</v>
      </c>
      <c r="B14" s="25" t="s">
        <v>229</v>
      </c>
      <c r="C14" s="25" t="s">
        <v>230</v>
      </c>
      <c r="D14" s="25" t="s">
        <v>231</v>
      </c>
      <c r="E14" s="26" t="s">
        <v>219</v>
      </c>
      <c r="F14" s="25">
        <v>27</v>
      </c>
      <c r="G14" s="28">
        <f>F14/34*100</f>
        <v>79.411764705882348</v>
      </c>
      <c r="H14" s="25" t="s">
        <v>131</v>
      </c>
      <c r="I14" s="24" t="s">
        <v>107</v>
      </c>
    </row>
    <row r="15" spans="1:11" ht="13.6">
      <c r="A15" s="27">
        <v>9</v>
      </c>
      <c r="B15" s="25" t="s">
        <v>225</v>
      </c>
      <c r="C15" s="25" t="s">
        <v>227</v>
      </c>
      <c r="D15" s="25" t="s">
        <v>228</v>
      </c>
      <c r="E15" s="26" t="s">
        <v>211</v>
      </c>
      <c r="F15" s="25">
        <v>25</v>
      </c>
      <c r="G15" s="28">
        <f>F15/34*100</f>
        <v>73.529411764705884</v>
      </c>
      <c r="H15" s="25" t="s">
        <v>118</v>
      </c>
      <c r="I15" s="24" t="s">
        <v>107</v>
      </c>
    </row>
    <row r="16" spans="1:11" ht="13.6">
      <c r="A16" s="27">
        <v>10</v>
      </c>
      <c r="B16" s="25" t="s">
        <v>222</v>
      </c>
      <c r="C16" s="25" t="s">
        <v>223</v>
      </c>
      <c r="D16" s="25" t="s">
        <v>224</v>
      </c>
      <c r="E16" s="26" t="s">
        <v>213</v>
      </c>
      <c r="F16" s="25">
        <v>24</v>
      </c>
      <c r="G16" s="28">
        <f>F16/34*100</f>
        <v>70.588235294117652</v>
      </c>
      <c r="H16" s="25" t="s">
        <v>118</v>
      </c>
      <c r="I16" s="24" t="s">
        <v>107</v>
      </c>
    </row>
    <row r="17" spans="1:9" ht="13.6">
      <c r="A17" s="27">
        <v>11</v>
      </c>
      <c r="B17" s="25" t="s">
        <v>218</v>
      </c>
      <c r="C17" s="25" t="s">
        <v>77</v>
      </c>
      <c r="D17" s="25" t="s">
        <v>210</v>
      </c>
      <c r="E17" s="26" t="s">
        <v>219</v>
      </c>
      <c r="F17" s="25">
        <v>23</v>
      </c>
      <c r="G17" s="28">
        <f>F17/34*100</f>
        <v>67.64705882352942</v>
      </c>
      <c r="H17" s="25" t="s">
        <v>118</v>
      </c>
      <c r="I17" s="24" t="s">
        <v>107</v>
      </c>
    </row>
    <row r="18" spans="1:9" ht="13.6">
      <c r="A18" s="27">
        <v>12</v>
      </c>
      <c r="B18" s="25" t="s">
        <v>214</v>
      </c>
      <c r="C18" s="25" t="s">
        <v>194</v>
      </c>
      <c r="D18" s="25" t="s">
        <v>210</v>
      </c>
      <c r="E18" s="26" t="s">
        <v>211</v>
      </c>
      <c r="F18" s="25">
        <v>21</v>
      </c>
      <c r="G18" s="28">
        <f>F18/34*100</f>
        <v>61.764705882352942</v>
      </c>
      <c r="H18" s="25" t="s">
        <v>118</v>
      </c>
      <c r="I18" s="24" t="s">
        <v>107</v>
      </c>
    </row>
    <row r="19" spans="1:9" ht="13.6">
      <c r="A19" s="27">
        <v>13</v>
      </c>
      <c r="B19" s="25" t="s">
        <v>212</v>
      </c>
      <c r="C19" s="25" t="s">
        <v>117</v>
      </c>
      <c r="D19" s="25" t="s">
        <v>133</v>
      </c>
      <c r="E19" s="26" t="s">
        <v>213</v>
      </c>
      <c r="F19" s="25">
        <v>20</v>
      </c>
      <c r="G19" s="28">
        <f>F19/34*100</f>
        <v>58.82352941176471</v>
      </c>
      <c r="H19" s="25" t="s">
        <v>118</v>
      </c>
      <c r="I19" s="24" t="s">
        <v>107</v>
      </c>
    </row>
    <row r="20" spans="1:9" ht="13.6">
      <c r="A20" s="27">
        <v>14</v>
      </c>
      <c r="B20" s="25" t="s">
        <v>225</v>
      </c>
      <c r="C20" s="25" t="s">
        <v>226</v>
      </c>
      <c r="D20" s="25" t="s">
        <v>202</v>
      </c>
      <c r="E20" s="26" t="s">
        <v>211</v>
      </c>
      <c r="F20" s="25">
        <v>19</v>
      </c>
      <c r="G20" s="28">
        <f>F20/34*100</f>
        <v>55.882352941176471</v>
      </c>
      <c r="H20" s="25" t="s">
        <v>118</v>
      </c>
      <c r="I20" s="24" t="s">
        <v>107</v>
      </c>
    </row>
    <row r="21" spans="1:9" ht="13.6">
      <c r="A21" s="27">
        <v>15</v>
      </c>
      <c r="B21" s="25" t="s">
        <v>208</v>
      </c>
      <c r="C21" s="25" t="s">
        <v>209</v>
      </c>
      <c r="D21" s="25" t="s">
        <v>210</v>
      </c>
      <c r="E21" s="26" t="s">
        <v>211</v>
      </c>
      <c r="F21" s="25">
        <v>5</v>
      </c>
      <c r="G21" s="28">
        <f>F21/34*100</f>
        <v>14.705882352941178</v>
      </c>
      <c r="H21" s="25" t="s">
        <v>115</v>
      </c>
      <c r="I21" s="24" t="s">
        <v>107</v>
      </c>
    </row>
    <row r="22" spans="1:9" ht="13.6">
      <c r="A22" s="27">
        <v>16</v>
      </c>
      <c r="B22" s="25" t="s">
        <v>25</v>
      </c>
      <c r="C22" s="25" t="s">
        <v>26</v>
      </c>
      <c r="D22" s="25" t="s">
        <v>27</v>
      </c>
      <c r="E22" s="26">
        <v>5</v>
      </c>
      <c r="F22" s="25">
        <v>31</v>
      </c>
      <c r="G22" s="28">
        <f>F22/34*100</f>
        <v>91.17647058823529</v>
      </c>
      <c r="H22" s="25" t="s">
        <v>5</v>
      </c>
      <c r="I22" s="24" t="s">
        <v>101</v>
      </c>
    </row>
    <row r="23" spans="1:9" ht="13.6">
      <c r="A23" s="27">
        <v>17</v>
      </c>
      <c r="B23" s="25" t="s">
        <v>28</v>
      </c>
      <c r="C23" s="25" t="s">
        <v>29</v>
      </c>
      <c r="D23" s="25" t="s">
        <v>30</v>
      </c>
      <c r="E23" s="26">
        <v>5</v>
      </c>
      <c r="F23" s="25">
        <v>30</v>
      </c>
      <c r="G23" s="28">
        <f>F23/34*100</f>
        <v>88.235294117647058</v>
      </c>
      <c r="H23" s="25" t="s">
        <v>5</v>
      </c>
      <c r="I23" s="24" t="s">
        <v>101</v>
      </c>
    </row>
    <row r="24" spans="1:9" ht="13.6">
      <c r="A24" s="27">
        <v>18</v>
      </c>
      <c r="B24" s="25" t="s">
        <v>31</v>
      </c>
      <c r="C24" s="25" t="s">
        <v>32</v>
      </c>
      <c r="D24" s="25" t="s">
        <v>33</v>
      </c>
      <c r="E24" s="26">
        <v>5</v>
      </c>
      <c r="F24" s="25">
        <v>29</v>
      </c>
      <c r="G24" s="28">
        <f>F24/34*100</f>
        <v>85.294117647058826</v>
      </c>
      <c r="H24" s="25" t="s">
        <v>5</v>
      </c>
      <c r="I24" s="24" t="s">
        <v>101</v>
      </c>
    </row>
    <row r="25" spans="1:9" ht="13.6">
      <c r="A25" s="27">
        <v>19</v>
      </c>
      <c r="B25" s="25" t="s">
        <v>34</v>
      </c>
      <c r="C25" s="25" t="s">
        <v>35</v>
      </c>
      <c r="D25" s="25" t="s">
        <v>36</v>
      </c>
      <c r="E25" s="26">
        <v>5</v>
      </c>
      <c r="F25" s="25">
        <v>29</v>
      </c>
      <c r="G25" s="28">
        <f>F25/34*100</f>
        <v>85.294117647058826</v>
      </c>
      <c r="H25" s="25" t="s">
        <v>5</v>
      </c>
      <c r="I25" s="24" t="s">
        <v>101</v>
      </c>
    </row>
    <row r="26" spans="1:9" ht="13.6">
      <c r="A26" s="27">
        <v>20</v>
      </c>
      <c r="B26" s="25" t="s">
        <v>37</v>
      </c>
      <c r="C26" s="25" t="s">
        <v>38</v>
      </c>
      <c r="D26" s="25" t="s">
        <v>36</v>
      </c>
      <c r="E26" s="26">
        <v>5</v>
      </c>
      <c r="F26" s="25">
        <v>28</v>
      </c>
      <c r="G26" s="28">
        <f>F26/34*100</f>
        <v>82.35294117647058</v>
      </c>
      <c r="H26" s="25" t="s">
        <v>5</v>
      </c>
      <c r="I26" s="24" t="s">
        <v>101</v>
      </c>
    </row>
    <row r="27" spans="1:9" ht="13.6">
      <c r="A27" s="27">
        <v>21</v>
      </c>
      <c r="B27" s="25" t="s">
        <v>39</v>
      </c>
      <c r="C27" s="25" t="s">
        <v>40</v>
      </c>
      <c r="D27" s="25" t="s">
        <v>41</v>
      </c>
      <c r="E27" s="26">
        <v>5</v>
      </c>
      <c r="F27" s="25">
        <v>26</v>
      </c>
      <c r="G27" s="28">
        <f>F27/34*100</f>
        <v>76.470588235294116</v>
      </c>
      <c r="H27" s="25" t="s">
        <v>5</v>
      </c>
      <c r="I27" s="24" t="s">
        <v>101</v>
      </c>
    </row>
    <row r="28" spans="1:9" ht="13.6">
      <c r="A28" s="27">
        <v>22</v>
      </c>
      <c r="B28" s="25" t="s">
        <v>236</v>
      </c>
      <c r="C28" s="25" t="s">
        <v>158</v>
      </c>
      <c r="D28" s="25" t="s">
        <v>234</v>
      </c>
      <c r="E28" s="26">
        <v>5</v>
      </c>
      <c r="F28" s="25">
        <v>28</v>
      </c>
      <c r="G28" s="28">
        <f>F28/34*100</f>
        <v>82.35294117647058</v>
      </c>
      <c r="H28" s="25" t="s">
        <v>131</v>
      </c>
      <c r="I28" s="24" t="s">
        <v>235</v>
      </c>
    </row>
    <row r="29" spans="1:9" ht="13.6">
      <c r="A29" s="27">
        <v>23</v>
      </c>
      <c r="B29" s="25" t="s">
        <v>232</v>
      </c>
      <c r="C29" s="25" t="s">
        <v>233</v>
      </c>
      <c r="D29" s="25" t="s">
        <v>234</v>
      </c>
      <c r="E29" s="26">
        <v>5</v>
      </c>
      <c r="F29" s="25">
        <v>19</v>
      </c>
      <c r="G29" s="28">
        <f>F29/34*100</f>
        <v>55.882352941176471</v>
      </c>
      <c r="H29" s="25" t="s">
        <v>118</v>
      </c>
      <c r="I29" s="24" t="s">
        <v>235</v>
      </c>
    </row>
    <row r="30" spans="1:9" ht="13.6">
      <c r="A30" s="27">
        <v>24</v>
      </c>
      <c r="B30" s="25" t="s">
        <v>240</v>
      </c>
      <c r="C30" s="25" t="s">
        <v>60</v>
      </c>
      <c r="D30" s="25" t="s">
        <v>81</v>
      </c>
      <c r="E30" s="26">
        <v>5</v>
      </c>
      <c r="F30" s="25">
        <v>11</v>
      </c>
      <c r="G30" s="28">
        <f>F30/34*100</f>
        <v>32.352941176470587</v>
      </c>
      <c r="H30" s="25" t="s">
        <v>115</v>
      </c>
      <c r="I30" s="24" t="s">
        <v>235</v>
      </c>
    </row>
    <row r="31" spans="1:9" ht="13.6">
      <c r="A31" s="27">
        <v>25</v>
      </c>
      <c r="B31" s="25" t="s">
        <v>237</v>
      </c>
      <c r="C31" s="25" t="s">
        <v>238</v>
      </c>
      <c r="D31" s="25" t="s">
        <v>239</v>
      </c>
      <c r="E31" s="26">
        <v>5</v>
      </c>
      <c r="F31" s="25">
        <v>9</v>
      </c>
      <c r="G31" s="28">
        <f>F31/34*100</f>
        <v>26.47058823529412</v>
      </c>
      <c r="H31" s="25" t="s">
        <v>115</v>
      </c>
      <c r="I31" s="24" t="s">
        <v>235</v>
      </c>
    </row>
    <row r="32" spans="1:9" ht="13.6">
      <c r="A32" s="27">
        <v>26</v>
      </c>
      <c r="B32" s="25" t="s">
        <v>268</v>
      </c>
      <c r="C32" s="25" t="s">
        <v>269</v>
      </c>
      <c r="D32" s="25" t="s">
        <v>52</v>
      </c>
      <c r="E32" s="26" t="s">
        <v>270</v>
      </c>
      <c r="F32" s="25">
        <v>28</v>
      </c>
      <c r="G32" s="28">
        <f>F32/34*100</f>
        <v>82.35294117647058</v>
      </c>
      <c r="H32" s="25" t="s">
        <v>106</v>
      </c>
      <c r="I32" s="24" t="s">
        <v>252</v>
      </c>
    </row>
    <row r="33" spans="1:9" ht="13.6">
      <c r="A33" s="27">
        <v>27</v>
      </c>
      <c r="B33" s="25" t="s">
        <v>271</v>
      </c>
      <c r="C33" s="25" t="s">
        <v>272</v>
      </c>
      <c r="D33" s="25" t="s">
        <v>133</v>
      </c>
      <c r="E33" s="26" t="s">
        <v>270</v>
      </c>
      <c r="F33" s="25">
        <v>26</v>
      </c>
      <c r="G33" s="28">
        <f>F33/34*100</f>
        <v>76.470588235294116</v>
      </c>
      <c r="H33" s="25" t="s">
        <v>106</v>
      </c>
      <c r="I33" s="24" t="s">
        <v>252</v>
      </c>
    </row>
    <row r="34" spans="1:9" ht="13.6">
      <c r="A34" s="27">
        <v>28</v>
      </c>
      <c r="B34" s="25" t="s">
        <v>273</v>
      </c>
      <c r="C34" s="25" t="s">
        <v>274</v>
      </c>
      <c r="D34" s="25" t="s">
        <v>228</v>
      </c>
      <c r="E34" s="26" t="s">
        <v>270</v>
      </c>
      <c r="F34" s="25">
        <v>24</v>
      </c>
      <c r="G34" s="28">
        <f>F34/34*100</f>
        <v>70.588235294117652</v>
      </c>
      <c r="H34" s="25" t="s">
        <v>275</v>
      </c>
      <c r="I34" s="24" t="s">
        <v>252</v>
      </c>
    </row>
    <row r="35" spans="1:9" ht="13.6">
      <c r="A35" s="27">
        <v>29</v>
      </c>
      <c r="B35" s="25" t="s">
        <v>276</v>
      </c>
      <c r="C35" s="25" t="s">
        <v>277</v>
      </c>
      <c r="D35" s="25" t="s">
        <v>278</v>
      </c>
      <c r="E35" s="26" t="s">
        <v>279</v>
      </c>
      <c r="F35" s="25">
        <v>24</v>
      </c>
      <c r="G35" s="28">
        <f>F35/34*100</f>
        <v>70.588235294117652</v>
      </c>
      <c r="H35" s="25" t="s">
        <v>118</v>
      </c>
      <c r="I35" s="24" t="s">
        <v>252</v>
      </c>
    </row>
    <row r="36" spans="1:9" ht="13.6">
      <c r="A36" s="27">
        <v>30</v>
      </c>
      <c r="B36" s="25" t="s">
        <v>280</v>
      </c>
      <c r="C36" s="25" t="s">
        <v>281</v>
      </c>
      <c r="D36" s="25" t="s">
        <v>282</v>
      </c>
      <c r="E36" s="26" t="s">
        <v>279</v>
      </c>
      <c r="F36" s="25">
        <v>23</v>
      </c>
      <c r="G36" s="28">
        <f>F36/34*100</f>
        <v>67.64705882352942</v>
      </c>
      <c r="H36" s="25" t="s">
        <v>275</v>
      </c>
      <c r="I36" s="24" t="s">
        <v>252</v>
      </c>
    </row>
    <row r="37" spans="1:9" ht="13.6">
      <c r="A37" s="27">
        <v>31</v>
      </c>
      <c r="B37" s="25" t="s">
        <v>283</v>
      </c>
      <c r="C37" s="25" t="s">
        <v>277</v>
      </c>
      <c r="D37" s="25" t="s">
        <v>284</v>
      </c>
      <c r="E37" s="26" t="s">
        <v>279</v>
      </c>
      <c r="F37" s="25">
        <v>23</v>
      </c>
      <c r="G37" s="28">
        <f>F37/34*100</f>
        <v>67.64705882352942</v>
      </c>
      <c r="H37" s="25" t="s">
        <v>275</v>
      </c>
      <c r="I37" s="24" t="s">
        <v>252</v>
      </c>
    </row>
    <row r="38" spans="1:9" ht="13.6">
      <c r="A38" s="27">
        <v>32</v>
      </c>
      <c r="B38" s="25" t="s">
        <v>285</v>
      </c>
      <c r="C38" s="25" t="s">
        <v>75</v>
      </c>
      <c r="D38" s="25" t="s">
        <v>286</v>
      </c>
      <c r="E38" s="26" t="s">
        <v>287</v>
      </c>
      <c r="F38" s="25">
        <v>19</v>
      </c>
      <c r="G38" s="28">
        <f>F38/34*100</f>
        <v>55.882352941176471</v>
      </c>
      <c r="H38" s="25" t="s">
        <v>288</v>
      </c>
      <c r="I38" s="24" t="s">
        <v>252</v>
      </c>
    </row>
    <row r="39" spans="1:9" ht="13.6">
      <c r="A39" s="27">
        <v>33</v>
      </c>
      <c r="B39" s="25" t="s">
        <v>289</v>
      </c>
      <c r="C39" s="25" t="s">
        <v>290</v>
      </c>
      <c r="D39" s="25" t="s">
        <v>291</v>
      </c>
      <c r="E39" s="26" t="s">
        <v>292</v>
      </c>
      <c r="F39" s="25">
        <v>13</v>
      </c>
      <c r="G39" s="28">
        <f>F39/34*100</f>
        <v>38.235294117647058</v>
      </c>
      <c r="H39" s="25" t="s">
        <v>293</v>
      </c>
      <c r="I39" s="24" t="s">
        <v>252</v>
      </c>
    </row>
    <row r="40" spans="1:9" ht="13.6">
      <c r="A40" s="27">
        <v>34</v>
      </c>
      <c r="B40" s="25" t="s">
        <v>294</v>
      </c>
      <c r="C40" s="25" t="s">
        <v>295</v>
      </c>
      <c r="D40" s="25" t="s">
        <v>296</v>
      </c>
      <c r="E40" s="26" t="s">
        <v>279</v>
      </c>
      <c r="F40" s="25">
        <v>12</v>
      </c>
      <c r="G40" s="28">
        <f>F40/34*100</f>
        <v>35.294117647058826</v>
      </c>
      <c r="H40" s="25" t="s">
        <v>293</v>
      </c>
      <c r="I40" s="24" t="s">
        <v>252</v>
      </c>
    </row>
  </sheetData>
  <autoFilter ref="B6:I12">
    <sortState ref="B7:I40">
      <sortCondition ref="I6:I12"/>
    </sortState>
  </autoFilter>
  <mergeCells count="1">
    <mergeCell ref="C3:D3"/>
  </mergeCells>
  <dataValidations count="1">
    <dataValidation type="list" allowBlank="1" showInputMessage="1" showErrorMessage="1" sqref="E32 E35">
      <formula1>level</formula1>
    </dataValidation>
  </dataValidations>
  <pageMargins left="0.35416666666666702" right="0.35416666666666702" top="0.98402777777777795" bottom="0.98402777777777795" header="0.511811023622047" footer="0.511811023622047"/>
  <pageSetup paperSize="9" scale="57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zoomScale="69" zoomScaleNormal="69" workbookViewId="0">
      <selection activeCell="H42" sqref="H42:H45"/>
    </sheetView>
  </sheetViews>
  <sheetFormatPr defaultColWidth="9" defaultRowHeight="12.9"/>
  <cols>
    <col min="1" max="1" width="7.875" style="9" customWidth="1"/>
    <col min="2" max="2" width="22.125" style="9" customWidth="1"/>
    <col min="3" max="3" width="15.75" style="9" customWidth="1"/>
    <col min="4" max="5" width="16.875" style="9" customWidth="1"/>
    <col min="6" max="7" width="14.75" style="9" customWidth="1"/>
    <col min="8" max="8" width="14.25" style="9" customWidth="1"/>
    <col min="9" max="9" width="16.875" style="24" customWidth="1"/>
    <col min="10" max="16384" width="9" style="9"/>
  </cols>
  <sheetData>
    <row r="1" spans="1:9" ht="14.95" customHeight="1">
      <c r="A1" s="10"/>
      <c r="B1" s="11" t="s">
        <v>11</v>
      </c>
      <c r="C1" s="12">
        <v>46301</v>
      </c>
      <c r="D1" s="16"/>
      <c r="E1" s="13"/>
      <c r="F1" s="13"/>
      <c r="G1" s="13"/>
      <c r="H1" s="13"/>
    </row>
    <row r="2" spans="1:9" ht="13.6">
      <c r="A2" s="10"/>
      <c r="B2" s="11" t="s">
        <v>12</v>
      </c>
      <c r="C2" s="13">
        <v>6</v>
      </c>
      <c r="D2" s="13"/>
      <c r="E2" s="10"/>
      <c r="F2" s="10"/>
      <c r="G2" s="10"/>
      <c r="H2" s="10"/>
    </row>
    <row r="3" spans="1:9" ht="13.6">
      <c r="A3" s="10"/>
      <c r="B3" s="11" t="s">
        <v>13</v>
      </c>
      <c r="C3" s="34" t="s">
        <v>14</v>
      </c>
      <c r="D3" s="34"/>
      <c r="E3" s="10"/>
      <c r="F3" s="10"/>
      <c r="G3" s="10"/>
      <c r="H3" s="10"/>
    </row>
    <row r="4" spans="1:9" ht="13.6">
      <c r="A4" s="10"/>
      <c r="B4" s="17" t="s">
        <v>15</v>
      </c>
      <c r="C4" s="12"/>
      <c r="D4" s="13">
        <v>39</v>
      </c>
      <c r="E4" s="10"/>
      <c r="F4" s="10"/>
      <c r="G4" s="10"/>
      <c r="H4" s="10"/>
    </row>
    <row r="5" spans="1:9" ht="27.2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9" ht="13.6">
      <c r="A6" s="22"/>
      <c r="B6" s="19"/>
      <c r="C6" s="23"/>
      <c r="D6" s="23"/>
      <c r="E6" s="23"/>
      <c r="F6" s="23"/>
      <c r="G6" s="23"/>
      <c r="H6" s="23"/>
      <c r="I6" s="21"/>
    </row>
    <row r="7" spans="1:9" ht="13.6">
      <c r="A7" s="27">
        <v>1</v>
      </c>
      <c r="B7" s="29" t="s">
        <v>417</v>
      </c>
      <c r="C7" s="29" t="s">
        <v>377</v>
      </c>
      <c r="D7" s="29" t="s">
        <v>55</v>
      </c>
      <c r="E7" s="29">
        <v>6</v>
      </c>
      <c r="F7" s="29">
        <v>24</v>
      </c>
      <c r="G7" s="28">
        <f>F7/39*100</f>
        <v>61.53846153846154</v>
      </c>
      <c r="H7" s="25" t="s">
        <v>118</v>
      </c>
      <c r="I7" s="24" t="s">
        <v>398</v>
      </c>
    </row>
    <row r="8" spans="1:9" ht="13.6">
      <c r="A8" s="27">
        <v>2</v>
      </c>
      <c r="B8" s="29" t="s">
        <v>418</v>
      </c>
      <c r="C8" s="29" t="s">
        <v>72</v>
      </c>
      <c r="D8" s="29" t="s">
        <v>419</v>
      </c>
      <c r="E8" s="29">
        <v>6</v>
      </c>
      <c r="F8" s="29">
        <v>18</v>
      </c>
      <c r="G8" s="28">
        <f>F8/39*100</f>
        <v>46.153846153846153</v>
      </c>
      <c r="H8" s="25" t="s">
        <v>293</v>
      </c>
      <c r="I8" s="24" t="s">
        <v>398</v>
      </c>
    </row>
    <row r="9" spans="1:9" ht="13.6">
      <c r="A9" s="27">
        <v>3</v>
      </c>
      <c r="B9" s="29" t="s">
        <v>420</v>
      </c>
      <c r="C9" s="29" t="s">
        <v>421</v>
      </c>
      <c r="D9" s="29" t="s">
        <v>41</v>
      </c>
      <c r="E9" s="29">
        <v>6</v>
      </c>
      <c r="F9" s="29">
        <v>13</v>
      </c>
      <c r="G9" s="28">
        <f>F9/39*100</f>
        <v>33.333333333333329</v>
      </c>
      <c r="H9" s="25" t="s">
        <v>293</v>
      </c>
      <c r="I9" s="24" t="s">
        <v>398</v>
      </c>
    </row>
    <row r="10" spans="1:9" ht="13.6">
      <c r="A10" s="27">
        <v>4</v>
      </c>
      <c r="B10" s="29" t="s">
        <v>422</v>
      </c>
      <c r="C10" s="29" t="s">
        <v>409</v>
      </c>
      <c r="D10" s="29" t="s">
        <v>81</v>
      </c>
      <c r="E10" s="29">
        <v>6</v>
      </c>
      <c r="F10" s="29">
        <v>11</v>
      </c>
      <c r="G10" s="28">
        <f>F10/39*100</f>
        <v>28.205128205128204</v>
      </c>
      <c r="H10" s="25" t="s">
        <v>293</v>
      </c>
      <c r="I10" s="24" t="s">
        <v>398</v>
      </c>
    </row>
    <row r="11" spans="1:9" ht="13.6">
      <c r="A11" s="27">
        <v>5</v>
      </c>
      <c r="B11" s="25" t="s">
        <v>204</v>
      </c>
      <c r="C11" s="25" t="s">
        <v>40</v>
      </c>
      <c r="D11" s="25" t="s">
        <v>149</v>
      </c>
      <c r="E11" s="26" t="s">
        <v>192</v>
      </c>
      <c r="F11" s="25">
        <v>35</v>
      </c>
      <c r="G11" s="28">
        <f>F11/39*100</f>
        <v>89.743589743589752</v>
      </c>
      <c r="H11" s="25" t="s">
        <v>106</v>
      </c>
      <c r="I11" s="24" t="s">
        <v>128</v>
      </c>
    </row>
    <row r="12" spans="1:9" ht="13.6">
      <c r="A12" s="27">
        <v>6</v>
      </c>
      <c r="B12" s="25" t="s">
        <v>197</v>
      </c>
      <c r="C12" s="25" t="s">
        <v>67</v>
      </c>
      <c r="D12" s="25" t="s">
        <v>84</v>
      </c>
      <c r="E12" s="26" t="s">
        <v>192</v>
      </c>
      <c r="F12" s="25">
        <v>32</v>
      </c>
      <c r="G12" s="28">
        <f>F12/39*100</f>
        <v>82.051282051282044</v>
      </c>
      <c r="H12" s="25" t="s">
        <v>106</v>
      </c>
      <c r="I12" s="24" t="s">
        <v>128</v>
      </c>
    </row>
    <row r="13" spans="1:9" ht="13.6">
      <c r="A13" s="27">
        <v>7</v>
      </c>
      <c r="B13" s="25" t="s">
        <v>188</v>
      </c>
      <c r="C13" s="25" t="s">
        <v>72</v>
      </c>
      <c r="D13" s="25" t="s">
        <v>189</v>
      </c>
      <c r="E13" s="26" t="s">
        <v>190</v>
      </c>
      <c r="F13" s="25">
        <v>28</v>
      </c>
      <c r="G13" s="28">
        <f>F13/39*100</f>
        <v>71.794871794871796</v>
      </c>
      <c r="H13" s="25" t="s">
        <v>118</v>
      </c>
      <c r="I13" s="24" t="s">
        <v>128</v>
      </c>
    </row>
    <row r="14" spans="1:9" ht="13.6">
      <c r="A14" s="27">
        <v>8</v>
      </c>
      <c r="B14" s="25" t="s">
        <v>207</v>
      </c>
      <c r="C14" s="25" t="s">
        <v>65</v>
      </c>
      <c r="D14" s="25" t="s">
        <v>100</v>
      </c>
      <c r="E14" s="26" t="s">
        <v>192</v>
      </c>
      <c r="F14" s="25">
        <v>27</v>
      </c>
      <c r="G14" s="28">
        <f>F14/39*100</f>
        <v>69.230769230769226</v>
      </c>
      <c r="H14" s="25" t="s">
        <v>118</v>
      </c>
      <c r="I14" s="24" t="s">
        <v>128</v>
      </c>
    </row>
    <row r="15" spans="1:9" ht="13.6">
      <c r="A15" s="27">
        <v>9</v>
      </c>
      <c r="B15" s="25" t="s">
        <v>191</v>
      </c>
      <c r="C15" s="25" t="s">
        <v>75</v>
      </c>
      <c r="D15" s="25" t="s">
        <v>100</v>
      </c>
      <c r="E15" s="26" t="s">
        <v>192</v>
      </c>
      <c r="F15" s="25">
        <v>26</v>
      </c>
      <c r="G15" s="28">
        <f>F15/39*100</f>
        <v>66.666666666666657</v>
      </c>
      <c r="H15" s="25" t="s">
        <v>118</v>
      </c>
      <c r="I15" s="24" t="s">
        <v>128</v>
      </c>
    </row>
    <row r="16" spans="1:9" ht="13.6">
      <c r="A16" s="27">
        <v>10</v>
      </c>
      <c r="B16" s="25" t="s">
        <v>205</v>
      </c>
      <c r="C16" s="25" t="s">
        <v>206</v>
      </c>
      <c r="D16" s="25" t="s">
        <v>78</v>
      </c>
      <c r="E16" s="26" t="s">
        <v>199</v>
      </c>
      <c r="F16" s="25">
        <v>19</v>
      </c>
      <c r="G16" s="28">
        <f>F16/39*100</f>
        <v>48.717948717948715</v>
      </c>
      <c r="H16" s="25" t="s">
        <v>115</v>
      </c>
      <c r="I16" s="24" t="s">
        <v>128</v>
      </c>
    </row>
    <row r="17" spans="1:9" ht="13.6">
      <c r="A17" s="27">
        <v>11</v>
      </c>
      <c r="B17" s="25" t="s">
        <v>198</v>
      </c>
      <c r="C17" s="25" t="s">
        <v>87</v>
      </c>
      <c r="D17" s="25" t="s">
        <v>33</v>
      </c>
      <c r="E17" s="26" t="s">
        <v>199</v>
      </c>
      <c r="F17" s="25">
        <v>17</v>
      </c>
      <c r="G17" s="28">
        <f>F17/39*100</f>
        <v>43.589743589743591</v>
      </c>
      <c r="H17" s="25" t="s">
        <v>115</v>
      </c>
      <c r="I17" s="24" t="s">
        <v>128</v>
      </c>
    </row>
    <row r="18" spans="1:9" ht="13.6">
      <c r="A18" s="27">
        <v>12</v>
      </c>
      <c r="B18" s="25" t="s">
        <v>200</v>
      </c>
      <c r="C18" s="25" t="s">
        <v>201</v>
      </c>
      <c r="D18" s="25" t="s">
        <v>202</v>
      </c>
      <c r="E18" s="26" t="s">
        <v>203</v>
      </c>
      <c r="F18" s="25">
        <v>16</v>
      </c>
      <c r="G18" s="28">
        <f>F18/39*100</f>
        <v>41.025641025641022</v>
      </c>
      <c r="H18" s="25" t="s">
        <v>115</v>
      </c>
      <c r="I18" s="24" t="s">
        <v>128</v>
      </c>
    </row>
    <row r="19" spans="1:9" ht="13.6">
      <c r="A19" s="27">
        <v>13</v>
      </c>
      <c r="B19" s="25" t="s">
        <v>193</v>
      </c>
      <c r="C19" s="25" t="s">
        <v>194</v>
      </c>
      <c r="D19" s="25" t="s">
        <v>195</v>
      </c>
      <c r="E19" s="26" t="s">
        <v>190</v>
      </c>
      <c r="F19" s="25">
        <v>14</v>
      </c>
      <c r="G19" s="28">
        <f>F19/39*100</f>
        <v>35.897435897435898</v>
      </c>
      <c r="H19" s="25" t="s">
        <v>115</v>
      </c>
      <c r="I19" s="24" t="s">
        <v>128</v>
      </c>
    </row>
    <row r="20" spans="1:9" ht="13.6">
      <c r="A20" s="27">
        <v>14</v>
      </c>
      <c r="B20" s="25" t="s">
        <v>196</v>
      </c>
      <c r="C20" s="25" t="s">
        <v>43</v>
      </c>
      <c r="D20" s="25" t="s">
        <v>33</v>
      </c>
      <c r="E20" s="26" t="s">
        <v>190</v>
      </c>
      <c r="F20" s="25">
        <v>12</v>
      </c>
      <c r="G20" s="28">
        <f>F20/39*100</f>
        <v>30.76923076923077</v>
      </c>
      <c r="H20" s="25" t="s">
        <v>115</v>
      </c>
      <c r="I20" s="24" t="s">
        <v>128</v>
      </c>
    </row>
    <row r="21" spans="1:9" ht="13.6">
      <c r="A21" s="27">
        <v>15</v>
      </c>
      <c r="B21" s="25" t="s">
        <v>42</v>
      </c>
      <c r="C21" s="25" t="s">
        <v>43</v>
      </c>
      <c r="D21" s="25" t="s">
        <v>44</v>
      </c>
      <c r="E21" s="26">
        <v>6</v>
      </c>
      <c r="F21" s="25">
        <v>38</v>
      </c>
      <c r="G21" s="28">
        <f>F21/39*100</f>
        <v>97.435897435897431</v>
      </c>
      <c r="H21" s="25" t="s">
        <v>5</v>
      </c>
      <c r="I21" s="24" t="s">
        <v>101</v>
      </c>
    </row>
    <row r="22" spans="1:9" ht="13.6">
      <c r="A22" s="27">
        <v>16</v>
      </c>
      <c r="B22" s="25" t="s">
        <v>45</v>
      </c>
      <c r="C22" s="25" t="s">
        <v>46</v>
      </c>
      <c r="D22" s="25" t="s">
        <v>44</v>
      </c>
      <c r="E22" s="26">
        <v>6</v>
      </c>
      <c r="F22" s="25">
        <v>35</v>
      </c>
      <c r="G22" s="28">
        <f>F22/39*100</f>
        <v>89.743589743589752</v>
      </c>
      <c r="H22" s="25" t="s">
        <v>5</v>
      </c>
      <c r="I22" s="24" t="s">
        <v>101</v>
      </c>
    </row>
    <row r="23" spans="1:9" ht="13.6">
      <c r="A23" s="27">
        <v>17</v>
      </c>
      <c r="B23" s="25" t="s">
        <v>47</v>
      </c>
      <c r="C23" s="25" t="s">
        <v>48</v>
      </c>
      <c r="D23" s="25" t="s">
        <v>49</v>
      </c>
      <c r="E23" s="26">
        <v>6</v>
      </c>
      <c r="F23" s="25">
        <v>30</v>
      </c>
      <c r="G23" s="28">
        <f>F23/39*100</f>
        <v>76.923076923076934</v>
      </c>
      <c r="H23" s="25" t="s">
        <v>5</v>
      </c>
      <c r="I23" s="24" t="s">
        <v>101</v>
      </c>
    </row>
    <row r="24" spans="1:9" ht="13.6">
      <c r="A24" s="27">
        <v>18</v>
      </c>
      <c r="B24" s="25" t="s">
        <v>50</v>
      </c>
      <c r="C24" s="25" t="s">
        <v>51</v>
      </c>
      <c r="D24" s="25" t="s">
        <v>52</v>
      </c>
      <c r="E24" s="26">
        <v>6</v>
      </c>
      <c r="F24" s="25">
        <v>28</v>
      </c>
      <c r="G24" s="28">
        <f>F24/39*100</f>
        <v>71.794871794871796</v>
      </c>
      <c r="H24" s="25" t="s">
        <v>8</v>
      </c>
      <c r="I24" s="24" t="s">
        <v>101</v>
      </c>
    </row>
    <row r="25" spans="1:9" ht="13.6">
      <c r="A25" s="27">
        <v>19</v>
      </c>
      <c r="B25" s="25" t="s">
        <v>53</v>
      </c>
      <c r="C25" s="25" t="s">
        <v>54</v>
      </c>
      <c r="D25" s="25" t="s">
        <v>55</v>
      </c>
      <c r="E25" s="26">
        <v>6</v>
      </c>
      <c r="F25" s="25">
        <v>25</v>
      </c>
      <c r="G25" s="28">
        <f>F25/39*100</f>
        <v>64.102564102564102</v>
      </c>
      <c r="H25" s="25" t="s">
        <v>8</v>
      </c>
      <c r="I25" s="24" t="s">
        <v>101</v>
      </c>
    </row>
    <row r="26" spans="1:9" ht="13.6">
      <c r="A26" s="27">
        <v>20</v>
      </c>
      <c r="B26" s="25" t="s">
        <v>56</v>
      </c>
      <c r="C26" s="25" t="s">
        <v>26</v>
      </c>
      <c r="D26" s="25" t="s">
        <v>44</v>
      </c>
      <c r="E26" s="26">
        <v>6</v>
      </c>
      <c r="F26" s="25">
        <v>20</v>
      </c>
      <c r="G26" s="28">
        <f>F26/39*100</f>
        <v>51.282051282051277</v>
      </c>
      <c r="H26" s="25" t="s">
        <v>8</v>
      </c>
      <c r="I26" s="24" t="s">
        <v>101</v>
      </c>
    </row>
    <row r="27" spans="1:9" ht="13.6">
      <c r="A27" s="27">
        <v>21</v>
      </c>
      <c r="B27" s="25" t="s">
        <v>249</v>
      </c>
      <c r="C27" s="25" t="s">
        <v>99</v>
      </c>
      <c r="D27" s="25" t="s">
        <v>250</v>
      </c>
      <c r="E27" s="26">
        <v>6</v>
      </c>
      <c r="F27" s="25">
        <v>36</v>
      </c>
      <c r="G27" s="28">
        <f>F27/39*100</f>
        <v>92.307692307692307</v>
      </c>
      <c r="H27" s="25" t="s">
        <v>131</v>
      </c>
      <c r="I27" s="24" t="s">
        <v>235</v>
      </c>
    </row>
    <row r="28" spans="1:9" ht="13.6">
      <c r="A28" s="27">
        <v>22</v>
      </c>
      <c r="B28" s="25" t="s">
        <v>241</v>
      </c>
      <c r="C28" s="25" t="s">
        <v>242</v>
      </c>
      <c r="D28" s="25" t="s">
        <v>104</v>
      </c>
      <c r="E28" s="26">
        <v>6</v>
      </c>
      <c r="F28" s="25">
        <v>27</v>
      </c>
      <c r="G28" s="28">
        <f>F28/39*100</f>
        <v>69.230769230769226</v>
      </c>
      <c r="H28" s="25" t="s">
        <v>118</v>
      </c>
      <c r="I28" s="24" t="s">
        <v>235</v>
      </c>
    </row>
    <row r="29" spans="1:9" ht="13.6">
      <c r="A29" s="27">
        <v>23</v>
      </c>
      <c r="B29" s="25" t="s">
        <v>243</v>
      </c>
      <c r="C29" s="25" t="s">
        <v>77</v>
      </c>
      <c r="D29" s="25" t="s">
        <v>244</v>
      </c>
      <c r="E29" s="26">
        <v>6</v>
      </c>
      <c r="F29" s="25">
        <v>18</v>
      </c>
      <c r="G29" s="28">
        <f>F29/39*100</f>
        <v>46.153846153846153</v>
      </c>
      <c r="H29" s="25" t="s">
        <v>115</v>
      </c>
      <c r="I29" s="24" t="s">
        <v>235</v>
      </c>
    </row>
    <row r="30" spans="1:9" ht="13.6">
      <c r="A30" s="27">
        <v>24</v>
      </c>
      <c r="B30" s="25" t="s">
        <v>247</v>
      </c>
      <c r="C30" s="25" t="s">
        <v>248</v>
      </c>
      <c r="D30" s="25" t="s">
        <v>44</v>
      </c>
      <c r="E30" s="26">
        <v>6</v>
      </c>
      <c r="F30" s="25">
        <v>18</v>
      </c>
      <c r="G30" s="28">
        <f>F30/39*100</f>
        <v>46.153846153846153</v>
      </c>
      <c r="H30" s="25" t="s">
        <v>115</v>
      </c>
      <c r="I30" s="24" t="s">
        <v>235</v>
      </c>
    </row>
    <row r="31" spans="1:9" ht="13.6">
      <c r="A31" s="27">
        <v>25</v>
      </c>
      <c r="B31" s="25" t="s">
        <v>245</v>
      </c>
      <c r="C31" s="25" t="s">
        <v>246</v>
      </c>
      <c r="D31" s="25" t="s">
        <v>186</v>
      </c>
      <c r="E31" s="26">
        <v>6</v>
      </c>
      <c r="F31" s="25">
        <v>17</v>
      </c>
      <c r="G31" s="28">
        <f>F31/39*100</f>
        <v>43.589743589743591</v>
      </c>
      <c r="H31" s="25" t="s">
        <v>115</v>
      </c>
      <c r="I31" s="24" t="s">
        <v>235</v>
      </c>
    </row>
    <row r="32" spans="1:9" ht="13.6">
      <c r="A32" s="27">
        <v>26</v>
      </c>
      <c r="B32" s="25" t="s">
        <v>251</v>
      </c>
      <c r="C32" s="25" t="s">
        <v>38</v>
      </c>
      <c r="D32" s="25" t="s">
        <v>234</v>
      </c>
      <c r="E32" s="26">
        <v>6</v>
      </c>
      <c r="F32" s="25">
        <v>13</v>
      </c>
      <c r="G32" s="28">
        <f>F32/39*100</f>
        <v>33.333333333333329</v>
      </c>
      <c r="H32" s="25" t="s">
        <v>115</v>
      </c>
      <c r="I32" s="24" t="s">
        <v>235</v>
      </c>
    </row>
    <row r="33" spans="1:9" ht="13.6">
      <c r="A33" s="27">
        <v>27</v>
      </c>
      <c r="B33" s="25" t="s">
        <v>297</v>
      </c>
      <c r="C33" s="25" t="s">
        <v>298</v>
      </c>
      <c r="D33" s="25" t="s">
        <v>299</v>
      </c>
      <c r="E33" s="26" t="s">
        <v>300</v>
      </c>
      <c r="F33" s="25">
        <v>30</v>
      </c>
      <c r="G33" s="28">
        <f>F33/39*100</f>
        <v>76.923076923076934</v>
      </c>
      <c r="H33" s="25" t="s">
        <v>131</v>
      </c>
      <c r="I33" s="24" t="s">
        <v>252</v>
      </c>
    </row>
    <row r="34" spans="1:9" ht="13.6">
      <c r="A34" s="27">
        <v>28</v>
      </c>
      <c r="B34" s="25" t="s">
        <v>301</v>
      </c>
      <c r="C34" s="25" t="s">
        <v>302</v>
      </c>
      <c r="D34" s="25" t="s">
        <v>303</v>
      </c>
      <c r="E34" s="26" t="s">
        <v>300</v>
      </c>
      <c r="F34" s="25">
        <v>30</v>
      </c>
      <c r="G34" s="28">
        <f>F34/39*100</f>
        <v>76.923076923076934</v>
      </c>
      <c r="H34" s="25" t="s">
        <v>131</v>
      </c>
      <c r="I34" s="24" t="s">
        <v>252</v>
      </c>
    </row>
    <row r="35" spans="1:9" ht="13.6">
      <c r="A35" s="27">
        <v>29</v>
      </c>
      <c r="B35" s="25" t="s">
        <v>304</v>
      </c>
      <c r="C35" s="25" t="s">
        <v>305</v>
      </c>
      <c r="D35" s="25" t="s">
        <v>52</v>
      </c>
      <c r="E35" s="26" t="s">
        <v>300</v>
      </c>
      <c r="F35" s="25">
        <v>29</v>
      </c>
      <c r="G35" s="28">
        <f>F35/39*100</f>
        <v>74.358974358974365</v>
      </c>
      <c r="H35" s="25" t="s">
        <v>118</v>
      </c>
      <c r="I35" s="24" t="s">
        <v>252</v>
      </c>
    </row>
    <row r="36" spans="1:9" ht="13.6">
      <c r="A36" s="27">
        <v>30</v>
      </c>
      <c r="B36" s="25" t="s">
        <v>306</v>
      </c>
      <c r="C36" s="25" t="s">
        <v>307</v>
      </c>
      <c r="D36" s="25" t="s">
        <v>81</v>
      </c>
      <c r="E36" s="26" t="s">
        <v>308</v>
      </c>
      <c r="F36" s="25">
        <v>24</v>
      </c>
      <c r="G36" s="28">
        <f>F36/39*100</f>
        <v>61.53846153846154</v>
      </c>
      <c r="H36" s="25" t="s">
        <v>118</v>
      </c>
      <c r="I36" s="24" t="s">
        <v>252</v>
      </c>
    </row>
    <row r="37" spans="1:9" ht="13.6">
      <c r="A37" s="27">
        <v>31</v>
      </c>
      <c r="B37" s="25" t="s">
        <v>309</v>
      </c>
      <c r="C37" s="25" t="s">
        <v>310</v>
      </c>
      <c r="D37" s="25" t="s">
        <v>27</v>
      </c>
      <c r="E37" s="26" t="s">
        <v>311</v>
      </c>
      <c r="F37" s="25">
        <v>24</v>
      </c>
      <c r="G37" s="28">
        <f>F37/39*100</f>
        <v>61.53846153846154</v>
      </c>
      <c r="H37" s="25" t="s">
        <v>118</v>
      </c>
      <c r="I37" s="24" t="s">
        <v>252</v>
      </c>
    </row>
    <row r="38" spans="1:9" ht="13.6">
      <c r="A38" s="27">
        <v>32</v>
      </c>
      <c r="B38" s="25" t="s">
        <v>312</v>
      </c>
      <c r="C38" s="25" t="s">
        <v>209</v>
      </c>
      <c r="D38" s="25" t="s">
        <v>210</v>
      </c>
      <c r="E38" s="26" t="s">
        <v>300</v>
      </c>
      <c r="F38" s="25">
        <v>19</v>
      </c>
      <c r="G38" s="28">
        <f>F38/39*100</f>
        <v>48.717948717948715</v>
      </c>
      <c r="H38" s="25" t="s">
        <v>293</v>
      </c>
      <c r="I38" s="24" t="s">
        <v>252</v>
      </c>
    </row>
    <row r="39" spans="1:9" ht="13.6">
      <c r="A39" s="27">
        <v>33</v>
      </c>
      <c r="B39" s="25" t="s">
        <v>313</v>
      </c>
      <c r="C39" s="25" t="s">
        <v>262</v>
      </c>
      <c r="D39" s="25" t="s">
        <v>63</v>
      </c>
      <c r="E39" s="26" t="s">
        <v>311</v>
      </c>
      <c r="F39" s="25">
        <v>18</v>
      </c>
      <c r="G39" s="28">
        <f>F39/39*100</f>
        <v>46.153846153846153</v>
      </c>
      <c r="H39" s="25" t="s">
        <v>293</v>
      </c>
      <c r="I39" s="24" t="s">
        <v>252</v>
      </c>
    </row>
    <row r="40" spans="1:9" ht="13.6">
      <c r="A40" s="27">
        <v>34</v>
      </c>
      <c r="B40" s="25" t="s">
        <v>314</v>
      </c>
      <c r="C40" s="25" t="s">
        <v>315</v>
      </c>
      <c r="D40" s="25" t="s">
        <v>155</v>
      </c>
      <c r="E40" s="26" t="s">
        <v>308</v>
      </c>
      <c r="F40" s="25">
        <v>18</v>
      </c>
      <c r="G40" s="28">
        <f>F40/39*100</f>
        <v>46.153846153846153</v>
      </c>
      <c r="H40" s="25" t="s">
        <v>293</v>
      </c>
      <c r="I40" s="53" t="s">
        <v>252</v>
      </c>
    </row>
    <row r="41" spans="1:9" ht="13.6">
      <c r="A41" s="27">
        <v>35</v>
      </c>
      <c r="B41" s="25" t="s">
        <v>316</v>
      </c>
      <c r="C41" s="25" t="s">
        <v>317</v>
      </c>
      <c r="D41" s="25" t="s">
        <v>318</v>
      </c>
      <c r="E41" s="26" t="s">
        <v>319</v>
      </c>
      <c r="F41" s="25">
        <v>15</v>
      </c>
      <c r="G41" s="28">
        <f>F41/39*100</f>
        <v>38.461538461538467</v>
      </c>
      <c r="H41" s="25" t="s">
        <v>293</v>
      </c>
      <c r="I41" s="53" t="s">
        <v>252</v>
      </c>
    </row>
    <row r="42" spans="1:9" ht="13.6">
      <c r="A42" s="27">
        <v>36</v>
      </c>
      <c r="B42" s="25" t="s">
        <v>320</v>
      </c>
      <c r="C42" s="25" t="s">
        <v>302</v>
      </c>
      <c r="D42" s="25" t="s">
        <v>321</v>
      </c>
      <c r="E42" s="26" t="s">
        <v>300</v>
      </c>
      <c r="F42" s="25">
        <v>14</v>
      </c>
      <c r="G42" s="28">
        <f>F42/39*100</f>
        <v>35.897435897435898</v>
      </c>
      <c r="H42" s="25" t="s">
        <v>293</v>
      </c>
      <c r="I42" s="24" t="s">
        <v>252</v>
      </c>
    </row>
    <row r="43" spans="1:9" ht="13.6">
      <c r="A43" s="27">
        <v>37</v>
      </c>
      <c r="B43" s="25" t="s">
        <v>322</v>
      </c>
      <c r="C43" s="25" t="s">
        <v>290</v>
      </c>
      <c r="D43" s="25" t="s">
        <v>296</v>
      </c>
      <c r="E43" s="26" t="s">
        <v>308</v>
      </c>
      <c r="F43" s="25">
        <v>14</v>
      </c>
      <c r="G43" s="28">
        <f>F43/39*100</f>
        <v>35.897435897435898</v>
      </c>
      <c r="H43" s="25" t="s">
        <v>293</v>
      </c>
      <c r="I43" s="24" t="s">
        <v>252</v>
      </c>
    </row>
    <row r="44" spans="1:9" ht="13.6">
      <c r="A44" s="27">
        <v>38</v>
      </c>
      <c r="B44" s="29" t="s">
        <v>386</v>
      </c>
      <c r="C44" s="29" t="s">
        <v>176</v>
      </c>
      <c r="D44" s="29" t="s">
        <v>27</v>
      </c>
      <c r="E44" s="29" t="s">
        <v>387</v>
      </c>
      <c r="F44" s="29">
        <v>32</v>
      </c>
      <c r="G44" s="28">
        <f>F44/39*100</f>
        <v>82.051282051282044</v>
      </c>
      <c r="H44" s="25" t="s">
        <v>131</v>
      </c>
      <c r="I44" s="55" t="s">
        <v>385</v>
      </c>
    </row>
    <row r="45" spans="1:9" ht="13.6">
      <c r="A45" s="27">
        <v>39</v>
      </c>
      <c r="B45" s="29" t="s">
        <v>384</v>
      </c>
      <c r="C45" s="29" t="s">
        <v>238</v>
      </c>
      <c r="D45" s="29" t="s">
        <v>36</v>
      </c>
      <c r="E45" s="29" t="s">
        <v>319</v>
      </c>
      <c r="F45" s="29">
        <v>26</v>
      </c>
      <c r="G45" s="28">
        <f>F45/39*100</f>
        <v>66.666666666666657</v>
      </c>
      <c r="H45" s="25" t="s">
        <v>118</v>
      </c>
      <c r="I45" s="54" t="s">
        <v>385</v>
      </c>
    </row>
  </sheetData>
  <autoFilter ref="B6:I6">
    <sortState ref="B7:I45">
      <sortCondition ref="I6"/>
    </sortState>
  </autoFilter>
  <mergeCells count="1">
    <mergeCell ref="C3:D3"/>
  </mergeCells>
  <dataValidations count="1">
    <dataValidation type="list" allowBlank="1" showInputMessage="1" showErrorMessage="1" sqref="E38 E29:E36">
      <formula1>level</formula1>
    </dataValidation>
  </dataValidations>
  <pageMargins left="0.35416666666666702" right="0.35416666666666702" top="0.98402777777777795" bottom="0.98402777777777795" header="0.511811023622047" footer="0.511811023622047"/>
  <pageSetup paperSize="9" scale="57"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topLeftCell="B1" zoomScale="84" zoomScaleNormal="84" workbookViewId="0">
      <selection activeCell="H37" sqref="H37:H42"/>
    </sheetView>
  </sheetViews>
  <sheetFormatPr defaultColWidth="9" defaultRowHeight="12.9"/>
  <cols>
    <col min="2" max="2" width="21.125" customWidth="1"/>
    <col min="3" max="3" width="14.25" customWidth="1"/>
    <col min="4" max="4" width="20" customWidth="1"/>
    <col min="5" max="5" width="17.625" customWidth="1"/>
    <col min="6" max="6" width="9.875" customWidth="1"/>
    <col min="7" max="7" width="12.875" customWidth="1"/>
    <col min="8" max="8" width="13.25" customWidth="1"/>
    <col min="9" max="9" width="17.75" customWidth="1"/>
  </cols>
  <sheetData>
    <row r="1" spans="1:9" ht="13.6">
      <c r="A1" s="10"/>
      <c r="B1" s="11" t="s">
        <v>11</v>
      </c>
      <c r="C1" s="12">
        <v>46301</v>
      </c>
      <c r="D1" s="16"/>
      <c r="E1" s="13"/>
      <c r="F1" s="13"/>
      <c r="G1" s="13"/>
      <c r="H1" s="13"/>
    </row>
    <row r="2" spans="1:9" ht="13.6">
      <c r="A2" s="10"/>
      <c r="B2" s="11" t="s">
        <v>12</v>
      </c>
      <c r="C2" s="13">
        <v>7</v>
      </c>
      <c r="D2" s="13"/>
      <c r="E2" s="10"/>
      <c r="F2" s="10"/>
      <c r="G2" s="10"/>
      <c r="H2" s="10"/>
    </row>
    <row r="3" spans="1:9" ht="13.6">
      <c r="A3" s="10"/>
      <c r="B3" s="11" t="s">
        <v>13</v>
      </c>
      <c r="C3" s="34" t="s">
        <v>14</v>
      </c>
      <c r="D3" s="34"/>
      <c r="E3" s="10"/>
      <c r="F3" s="10"/>
      <c r="G3" s="10"/>
      <c r="H3" s="10"/>
    </row>
    <row r="4" spans="1:9" ht="13.6">
      <c r="A4" s="10"/>
      <c r="B4" s="17" t="s">
        <v>15</v>
      </c>
      <c r="C4" s="12"/>
      <c r="D4" s="13">
        <v>39</v>
      </c>
      <c r="E4" s="10"/>
      <c r="F4" s="10"/>
      <c r="G4" s="10"/>
      <c r="H4" s="10"/>
    </row>
    <row r="5" spans="1:9" ht="27.2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9" ht="13.6">
      <c r="A6" s="22"/>
      <c r="B6" s="19"/>
      <c r="C6" s="23"/>
      <c r="D6" s="23"/>
      <c r="E6" s="23"/>
      <c r="F6" s="23"/>
      <c r="G6" s="23"/>
      <c r="H6" s="23"/>
      <c r="I6" s="21"/>
    </row>
    <row r="7" spans="1:9" ht="13.6">
      <c r="A7" s="27">
        <v>1</v>
      </c>
      <c r="B7" s="30" t="s">
        <v>408</v>
      </c>
      <c r="C7" s="30" t="s">
        <v>409</v>
      </c>
      <c r="D7" s="31" t="s">
        <v>133</v>
      </c>
      <c r="E7" s="32">
        <v>7</v>
      </c>
      <c r="F7" s="33">
        <v>18</v>
      </c>
      <c r="G7" s="28">
        <f>F7/39*100</f>
        <v>46.153846153846153</v>
      </c>
      <c r="H7" s="25" t="s">
        <v>293</v>
      </c>
      <c r="I7" s="57" t="s">
        <v>398</v>
      </c>
    </row>
    <row r="8" spans="1:9" ht="13.6">
      <c r="A8" s="27">
        <v>2</v>
      </c>
      <c r="B8" s="30" t="s">
        <v>410</v>
      </c>
      <c r="C8" s="30" t="s">
        <v>246</v>
      </c>
      <c r="D8" s="31" t="s">
        <v>49</v>
      </c>
      <c r="E8" s="32">
        <v>7</v>
      </c>
      <c r="F8" s="33">
        <v>18</v>
      </c>
      <c r="G8" s="28">
        <f>F8/39*100</f>
        <v>46.153846153846153</v>
      </c>
      <c r="H8" s="25" t="s">
        <v>293</v>
      </c>
      <c r="I8" s="57" t="s">
        <v>398</v>
      </c>
    </row>
    <row r="9" spans="1:9" ht="13.6">
      <c r="A9" s="27">
        <v>3</v>
      </c>
      <c r="B9" s="30" t="s">
        <v>416</v>
      </c>
      <c r="C9" s="30" t="s">
        <v>72</v>
      </c>
      <c r="D9" s="31" t="s">
        <v>44</v>
      </c>
      <c r="E9" s="32">
        <v>7</v>
      </c>
      <c r="F9" s="33">
        <v>16</v>
      </c>
      <c r="G9" s="28">
        <f>F9/39*100</f>
        <v>41.025641025641022</v>
      </c>
      <c r="H9" s="25" t="s">
        <v>293</v>
      </c>
      <c r="I9" s="57" t="s">
        <v>398</v>
      </c>
    </row>
    <row r="10" spans="1:9" ht="13.6">
      <c r="A10" s="27">
        <v>4</v>
      </c>
      <c r="B10" s="30" t="s">
        <v>414</v>
      </c>
      <c r="C10" s="30" t="s">
        <v>415</v>
      </c>
      <c r="D10" s="31" t="s">
        <v>49</v>
      </c>
      <c r="E10" s="32">
        <v>7</v>
      </c>
      <c r="F10" s="33">
        <v>15</v>
      </c>
      <c r="G10" s="28">
        <f>F10/39*100</f>
        <v>38.461538461538467</v>
      </c>
      <c r="H10" s="25" t="s">
        <v>293</v>
      </c>
      <c r="I10" s="57" t="s">
        <v>398</v>
      </c>
    </row>
    <row r="11" spans="1:9" ht="13.6">
      <c r="A11" s="27">
        <v>5</v>
      </c>
      <c r="B11" s="30" t="s">
        <v>411</v>
      </c>
      <c r="C11" s="30" t="s">
        <v>262</v>
      </c>
      <c r="D11" s="31" t="s">
        <v>155</v>
      </c>
      <c r="E11" s="32">
        <v>7</v>
      </c>
      <c r="F11" s="33">
        <v>14.5</v>
      </c>
      <c r="G11" s="28">
        <f>F11/39*100</f>
        <v>37.179487179487182</v>
      </c>
      <c r="H11" s="25" t="s">
        <v>293</v>
      </c>
      <c r="I11" s="57" t="s">
        <v>398</v>
      </c>
    </row>
    <row r="12" spans="1:9" ht="13.6">
      <c r="A12" s="27">
        <v>6</v>
      </c>
      <c r="B12" s="30" t="s">
        <v>412</v>
      </c>
      <c r="C12" s="30" t="s">
        <v>413</v>
      </c>
      <c r="D12" s="31" t="s">
        <v>78</v>
      </c>
      <c r="E12" s="32">
        <v>7</v>
      </c>
      <c r="F12" s="33">
        <v>10</v>
      </c>
      <c r="G12" s="28">
        <f>F12/39*100</f>
        <v>25.641025641025639</v>
      </c>
      <c r="H12" s="25" t="s">
        <v>293</v>
      </c>
      <c r="I12" s="57" t="s">
        <v>398</v>
      </c>
    </row>
    <row r="13" spans="1:9" ht="13.6">
      <c r="A13" s="27">
        <v>7</v>
      </c>
      <c r="B13" s="25" t="s">
        <v>182</v>
      </c>
      <c r="C13" s="25" t="s">
        <v>99</v>
      </c>
      <c r="D13" s="25" t="s">
        <v>27</v>
      </c>
      <c r="E13" s="26" t="s">
        <v>183</v>
      </c>
      <c r="F13" s="25">
        <v>32</v>
      </c>
      <c r="G13" s="28">
        <f>F13/39*100</f>
        <v>82.051282051282044</v>
      </c>
      <c r="H13" s="25" t="s">
        <v>131</v>
      </c>
      <c r="I13" s="24" t="s">
        <v>128</v>
      </c>
    </row>
    <row r="14" spans="1:9" ht="13.6">
      <c r="A14" s="27">
        <v>8</v>
      </c>
      <c r="B14" s="25" t="s">
        <v>184</v>
      </c>
      <c r="C14" s="25" t="s">
        <v>72</v>
      </c>
      <c r="D14" s="25" t="s">
        <v>27</v>
      </c>
      <c r="E14" s="26" t="s">
        <v>183</v>
      </c>
      <c r="F14" s="25">
        <v>32</v>
      </c>
      <c r="G14" s="28">
        <f>F14/39*100</f>
        <v>82.051282051282044</v>
      </c>
      <c r="H14" s="25" t="s">
        <v>131</v>
      </c>
      <c r="I14" s="24" t="s">
        <v>128</v>
      </c>
    </row>
    <row r="15" spans="1:9" ht="13.6">
      <c r="A15" s="27">
        <v>9</v>
      </c>
      <c r="B15" s="25" t="s">
        <v>171</v>
      </c>
      <c r="C15" s="25" t="s">
        <v>172</v>
      </c>
      <c r="D15" s="25" t="s">
        <v>173</v>
      </c>
      <c r="E15" s="26" t="s">
        <v>174</v>
      </c>
      <c r="F15" s="25">
        <v>29</v>
      </c>
      <c r="G15" s="28">
        <f>F15/39*100</f>
        <v>74.358974358974365</v>
      </c>
      <c r="H15" s="25" t="s">
        <v>118</v>
      </c>
      <c r="I15" s="24" t="s">
        <v>128</v>
      </c>
    </row>
    <row r="16" spans="1:9" ht="13.6">
      <c r="A16" s="27">
        <v>10</v>
      </c>
      <c r="B16" s="25" t="s">
        <v>85</v>
      </c>
      <c r="C16" s="25" t="s">
        <v>187</v>
      </c>
      <c r="D16" s="25" t="s">
        <v>100</v>
      </c>
      <c r="E16" s="26" t="s">
        <v>174</v>
      </c>
      <c r="F16" s="25">
        <v>29</v>
      </c>
      <c r="G16" s="28">
        <f>F16/39*100</f>
        <v>74.358974358974365</v>
      </c>
      <c r="H16" s="25" t="s">
        <v>118</v>
      </c>
      <c r="I16" s="24" t="s">
        <v>128</v>
      </c>
    </row>
    <row r="17" spans="1:9" ht="13.6">
      <c r="A17" s="27">
        <v>11</v>
      </c>
      <c r="B17" s="25" t="s">
        <v>175</v>
      </c>
      <c r="C17" s="25" t="s">
        <v>176</v>
      </c>
      <c r="D17" s="25" t="s">
        <v>84</v>
      </c>
      <c r="E17" s="26" t="s">
        <v>174</v>
      </c>
      <c r="F17" s="25">
        <v>23</v>
      </c>
      <c r="G17" s="28">
        <f>F17/39*100</f>
        <v>58.974358974358978</v>
      </c>
      <c r="H17" s="25" t="s">
        <v>118</v>
      </c>
      <c r="I17" s="24" t="s">
        <v>128</v>
      </c>
    </row>
    <row r="18" spans="1:9" ht="13.6">
      <c r="A18" s="27">
        <v>12</v>
      </c>
      <c r="B18" s="25" t="s">
        <v>179</v>
      </c>
      <c r="C18" s="25" t="s">
        <v>180</v>
      </c>
      <c r="D18" s="25" t="s">
        <v>104</v>
      </c>
      <c r="E18" s="26" t="s">
        <v>181</v>
      </c>
      <c r="F18" s="25">
        <v>22</v>
      </c>
      <c r="G18" s="28">
        <f>F18/39*100</f>
        <v>56.410256410256409</v>
      </c>
      <c r="H18" s="25" t="s">
        <v>118</v>
      </c>
      <c r="I18" s="24" t="s">
        <v>128</v>
      </c>
    </row>
    <row r="19" spans="1:9" ht="13.6">
      <c r="A19" s="27">
        <v>13</v>
      </c>
      <c r="B19" s="25" t="s">
        <v>177</v>
      </c>
      <c r="C19" s="25" t="s">
        <v>99</v>
      </c>
      <c r="D19" s="25" t="s">
        <v>73</v>
      </c>
      <c r="E19" s="26" t="s">
        <v>178</v>
      </c>
      <c r="F19" s="25">
        <v>18</v>
      </c>
      <c r="G19" s="28">
        <f>F19/39*100</f>
        <v>46.153846153846153</v>
      </c>
      <c r="H19" s="25" t="s">
        <v>115</v>
      </c>
      <c r="I19" s="24" t="s">
        <v>128</v>
      </c>
    </row>
    <row r="20" spans="1:9" ht="13.6">
      <c r="A20" s="27">
        <v>14</v>
      </c>
      <c r="B20" s="25" t="s">
        <v>185</v>
      </c>
      <c r="C20" s="25" t="s">
        <v>38</v>
      </c>
      <c r="D20" s="25" t="s">
        <v>186</v>
      </c>
      <c r="E20" s="26" t="s">
        <v>174</v>
      </c>
      <c r="F20" s="25">
        <v>10</v>
      </c>
      <c r="G20" s="28">
        <f>F20/39*100</f>
        <v>25.641025641025639</v>
      </c>
      <c r="H20" s="25" t="s">
        <v>115</v>
      </c>
      <c r="I20" s="24" t="s">
        <v>128</v>
      </c>
    </row>
    <row r="21" spans="1:9" ht="13.6">
      <c r="A21" s="27">
        <v>15</v>
      </c>
      <c r="B21" s="25" t="s">
        <v>57</v>
      </c>
      <c r="C21" s="25" t="s">
        <v>58</v>
      </c>
      <c r="D21" s="25" t="s">
        <v>27</v>
      </c>
      <c r="E21" s="26">
        <v>7</v>
      </c>
      <c r="F21" s="25">
        <v>34</v>
      </c>
      <c r="G21" s="28">
        <f>F21/39*100</f>
        <v>87.179487179487182</v>
      </c>
      <c r="H21" s="25" t="s">
        <v>5</v>
      </c>
      <c r="I21" s="24" t="s">
        <v>101</v>
      </c>
    </row>
    <row r="22" spans="1:9" ht="13.6">
      <c r="A22" s="27">
        <v>16</v>
      </c>
      <c r="B22" s="25" t="s">
        <v>59</v>
      </c>
      <c r="C22" s="25" t="s">
        <v>60</v>
      </c>
      <c r="D22" s="25" t="s">
        <v>61</v>
      </c>
      <c r="E22" s="26">
        <v>7</v>
      </c>
      <c r="F22" s="25">
        <v>34</v>
      </c>
      <c r="G22" s="28">
        <f>F22/39*100</f>
        <v>87.179487179487182</v>
      </c>
      <c r="H22" s="25" t="s">
        <v>5</v>
      </c>
      <c r="I22" s="24" t="s">
        <v>101</v>
      </c>
    </row>
    <row r="23" spans="1:9" ht="13.6">
      <c r="A23" s="27">
        <v>17</v>
      </c>
      <c r="B23" s="25" t="s">
        <v>62</v>
      </c>
      <c r="C23" s="25" t="s">
        <v>26</v>
      </c>
      <c r="D23" s="25" t="s">
        <v>63</v>
      </c>
      <c r="E23" s="26">
        <v>7</v>
      </c>
      <c r="F23" s="25">
        <v>33</v>
      </c>
      <c r="G23" s="28">
        <f>F23/39*100</f>
        <v>84.615384615384613</v>
      </c>
      <c r="H23" s="25" t="s">
        <v>5</v>
      </c>
      <c r="I23" s="24" t="s">
        <v>101</v>
      </c>
    </row>
    <row r="24" spans="1:9" ht="13.6">
      <c r="A24" s="27">
        <v>18</v>
      </c>
      <c r="B24" s="25" t="s">
        <v>64</v>
      </c>
      <c r="C24" s="25" t="s">
        <v>65</v>
      </c>
      <c r="D24" s="25" t="s">
        <v>44</v>
      </c>
      <c r="E24" s="26">
        <v>7</v>
      </c>
      <c r="F24" s="25">
        <v>33</v>
      </c>
      <c r="G24" s="28">
        <f>F24/39*100</f>
        <v>84.615384615384613</v>
      </c>
      <c r="H24" s="25" t="s">
        <v>5</v>
      </c>
      <c r="I24" s="24" t="s">
        <v>101</v>
      </c>
    </row>
    <row r="25" spans="1:9" ht="13.6">
      <c r="A25" s="27">
        <v>19</v>
      </c>
      <c r="B25" s="25" t="s">
        <v>66</v>
      </c>
      <c r="C25" s="25" t="s">
        <v>67</v>
      </c>
      <c r="D25" s="25" t="s">
        <v>68</v>
      </c>
      <c r="E25" s="26">
        <v>7</v>
      </c>
      <c r="F25" s="25">
        <v>31</v>
      </c>
      <c r="G25" s="28">
        <f>F25/39*100</f>
        <v>79.487179487179489</v>
      </c>
      <c r="H25" s="25" t="s">
        <v>5</v>
      </c>
      <c r="I25" s="24" t="s">
        <v>101</v>
      </c>
    </row>
    <row r="26" spans="1:9" ht="13.6">
      <c r="A26" s="27">
        <v>20</v>
      </c>
      <c r="B26" s="25" t="s">
        <v>69</v>
      </c>
      <c r="C26" s="25" t="s">
        <v>70</v>
      </c>
      <c r="D26" s="25" t="s">
        <v>49</v>
      </c>
      <c r="E26" s="26">
        <v>7</v>
      </c>
      <c r="F26" s="25">
        <v>18</v>
      </c>
      <c r="G26" s="28">
        <f>F26/39*100</f>
        <v>46.153846153846153</v>
      </c>
      <c r="H26" s="25" t="s">
        <v>4</v>
      </c>
      <c r="I26" s="24" t="s">
        <v>101</v>
      </c>
    </row>
    <row r="27" spans="1:9" ht="13.6">
      <c r="A27" s="27">
        <v>21</v>
      </c>
      <c r="B27" s="25" t="s">
        <v>71</v>
      </c>
      <c r="C27" s="25" t="s">
        <v>72</v>
      </c>
      <c r="D27" s="25" t="s">
        <v>73</v>
      </c>
      <c r="E27" s="26">
        <v>7</v>
      </c>
      <c r="F27" s="25">
        <v>16</v>
      </c>
      <c r="G27" s="28">
        <f>F27/39*100</f>
        <v>41.025641025641022</v>
      </c>
      <c r="H27" s="25" t="s">
        <v>4</v>
      </c>
      <c r="I27" s="24" t="s">
        <v>101</v>
      </c>
    </row>
    <row r="28" spans="1:9" ht="13.6">
      <c r="A28" s="27">
        <v>22</v>
      </c>
      <c r="B28" s="25" t="s">
        <v>257</v>
      </c>
      <c r="C28" s="25" t="s">
        <v>258</v>
      </c>
      <c r="D28" s="25" t="s">
        <v>259</v>
      </c>
      <c r="E28" s="26">
        <v>7</v>
      </c>
      <c r="F28" s="25">
        <v>31</v>
      </c>
      <c r="G28" s="28">
        <f>F28/39*100</f>
        <v>79.487179487179489</v>
      </c>
      <c r="H28" s="25" t="s">
        <v>131</v>
      </c>
      <c r="I28" s="24" t="s">
        <v>235</v>
      </c>
    </row>
    <row r="29" spans="1:9" ht="13.6">
      <c r="A29" s="27">
        <v>23</v>
      </c>
      <c r="B29" s="25" t="s">
        <v>253</v>
      </c>
      <c r="C29" s="25" t="s">
        <v>254</v>
      </c>
      <c r="D29" s="25" t="s">
        <v>255</v>
      </c>
      <c r="E29" s="26">
        <v>7</v>
      </c>
      <c r="F29" s="25">
        <v>24</v>
      </c>
      <c r="G29" s="28">
        <f>F29/39*100</f>
        <v>61.53846153846154</v>
      </c>
      <c r="H29" s="25" t="s">
        <v>118</v>
      </c>
      <c r="I29" s="24" t="s">
        <v>235</v>
      </c>
    </row>
    <row r="30" spans="1:9" ht="13.6">
      <c r="A30" s="27">
        <v>24</v>
      </c>
      <c r="B30" s="25" t="s">
        <v>256</v>
      </c>
      <c r="C30" s="25" t="s">
        <v>58</v>
      </c>
      <c r="D30" s="25" t="s">
        <v>100</v>
      </c>
      <c r="E30" s="26">
        <v>7</v>
      </c>
      <c r="F30" s="25">
        <v>19</v>
      </c>
      <c r="G30" s="28">
        <f>F30/39*100</f>
        <v>48.717948717948715</v>
      </c>
      <c r="H30" s="25" t="s">
        <v>115</v>
      </c>
      <c r="I30" s="24" t="s">
        <v>235</v>
      </c>
    </row>
    <row r="31" spans="1:9" ht="13.6">
      <c r="A31" s="27">
        <v>25</v>
      </c>
      <c r="B31" s="25" t="s">
        <v>323</v>
      </c>
      <c r="C31" s="25" t="s">
        <v>60</v>
      </c>
      <c r="D31" s="25" t="s">
        <v>278</v>
      </c>
      <c r="E31" s="26" t="s">
        <v>324</v>
      </c>
      <c r="F31" s="25">
        <v>34</v>
      </c>
      <c r="G31" s="28">
        <f>F31/39*100</f>
        <v>87.179487179487182</v>
      </c>
      <c r="H31" s="25" t="s">
        <v>131</v>
      </c>
      <c r="I31" s="24" t="s">
        <v>252</v>
      </c>
    </row>
    <row r="32" spans="1:9" ht="13.6">
      <c r="A32" s="27">
        <v>26</v>
      </c>
      <c r="B32" s="25" t="s">
        <v>325</v>
      </c>
      <c r="C32" s="25" t="s">
        <v>326</v>
      </c>
      <c r="D32" s="25" t="s">
        <v>327</v>
      </c>
      <c r="E32" s="26" t="s">
        <v>328</v>
      </c>
      <c r="F32" s="25">
        <v>32</v>
      </c>
      <c r="G32" s="28">
        <f>F32/39*100</f>
        <v>82.051282051282044</v>
      </c>
      <c r="H32" s="25" t="s">
        <v>131</v>
      </c>
      <c r="I32" s="24" t="s">
        <v>252</v>
      </c>
    </row>
    <row r="33" spans="1:9" ht="13.6">
      <c r="A33" s="27">
        <v>27</v>
      </c>
      <c r="B33" s="25" t="s">
        <v>329</v>
      </c>
      <c r="C33" s="25" t="s">
        <v>302</v>
      </c>
      <c r="D33" s="25" t="s">
        <v>303</v>
      </c>
      <c r="E33" s="26" t="s">
        <v>328</v>
      </c>
      <c r="F33" s="25">
        <v>21</v>
      </c>
      <c r="G33" s="28">
        <f>F33/39*100</f>
        <v>53.846153846153847</v>
      </c>
      <c r="H33" s="25" t="s">
        <v>118</v>
      </c>
      <c r="I33" s="24" t="s">
        <v>252</v>
      </c>
    </row>
    <row r="34" spans="1:9" ht="13.6">
      <c r="A34" s="27">
        <v>28</v>
      </c>
      <c r="B34" s="25" t="s">
        <v>330</v>
      </c>
      <c r="C34" s="25" t="s">
        <v>331</v>
      </c>
      <c r="D34" s="25" t="s">
        <v>332</v>
      </c>
      <c r="E34" s="26" t="s">
        <v>333</v>
      </c>
      <c r="F34" s="25">
        <v>15</v>
      </c>
      <c r="G34" s="28">
        <f>F34/39*100</f>
        <v>38.461538461538467</v>
      </c>
      <c r="H34" s="25" t="s">
        <v>293</v>
      </c>
      <c r="I34" s="53" t="s">
        <v>252</v>
      </c>
    </row>
    <row r="35" spans="1:9" ht="13.6">
      <c r="A35" s="27">
        <v>29</v>
      </c>
      <c r="B35" s="25" t="s">
        <v>337</v>
      </c>
      <c r="C35" s="25" t="s">
        <v>338</v>
      </c>
      <c r="D35" s="25" t="s">
        <v>339</v>
      </c>
      <c r="E35" s="26" t="s">
        <v>328</v>
      </c>
      <c r="F35" s="25">
        <v>13</v>
      </c>
      <c r="G35" s="28">
        <f>F35/39*100</f>
        <v>33.333333333333329</v>
      </c>
      <c r="H35" s="25" t="s">
        <v>293</v>
      </c>
      <c r="I35" s="53" t="s">
        <v>252</v>
      </c>
    </row>
    <row r="36" spans="1:9" ht="13.6">
      <c r="A36" s="27">
        <v>30</v>
      </c>
      <c r="B36" s="25" t="s">
        <v>334</v>
      </c>
      <c r="C36" s="25" t="s">
        <v>176</v>
      </c>
      <c r="D36" s="25" t="s">
        <v>63</v>
      </c>
      <c r="E36" s="26" t="s">
        <v>328</v>
      </c>
      <c r="F36" s="25">
        <v>12</v>
      </c>
      <c r="G36" s="28">
        <f>F36/39*100</f>
        <v>30.76923076923077</v>
      </c>
      <c r="H36" s="25" t="s">
        <v>293</v>
      </c>
      <c r="I36" s="53" t="s">
        <v>252</v>
      </c>
    </row>
    <row r="37" spans="1:9" ht="13.6">
      <c r="A37" s="27">
        <v>31</v>
      </c>
      <c r="B37" s="25" t="s">
        <v>335</v>
      </c>
      <c r="C37" s="25" t="s">
        <v>302</v>
      </c>
      <c r="D37" s="25" t="s">
        <v>336</v>
      </c>
      <c r="E37" s="26" t="s">
        <v>328</v>
      </c>
      <c r="F37" s="25">
        <v>12</v>
      </c>
      <c r="G37" s="28">
        <f>F37/39*100</f>
        <v>30.76923076923077</v>
      </c>
      <c r="H37" s="25" t="s">
        <v>293</v>
      </c>
      <c r="I37" s="56" t="s">
        <v>252</v>
      </c>
    </row>
    <row r="38" spans="1:9" ht="13.6">
      <c r="A38" s="27">
        <v>32</v>
      </c>
      <c r="B38" s="25" t="s">
        <v>340</v>
      </c>
      <c r="C38" s="25" t="s">
        <v>341</v>
      </c>
      <c r="D38" s="25" t="s">
        <v>63</v>
      </c>
      <c r="E38" s="26" t="s">
        <v>328</v>
      </c>
      <c r="F38" s="25">
        <v>10</v>
      </c>
      <c r="G38" s="28">
        <f>F38/39*100</f>
        <v>25.641025641025639</v>
      </c>
      <c r="H38" s="25" t="s">
        <v>293</v>
      </c>
      <c r="I38" s="56" t="s">
        <v>252</v>
      </c>
    </row>
    <row r="39" spans="1:9" ht="13.6">
      <c r="A39" s="27">
        <v>33</v>
      </c>
      <c r="B39" s="25" t="s">
        <v>342</v>
      </c>
      <c r="C39" s="25" t="s">
        <v>343</v>
      </c>
      <c r="D39" s="25" t="s">
        <v>344</v>
      </c>
      <c r="E39" s="26" t="s">
        <v>328</v>
      </c>
      <c r="F39" s="25">
        <v>6</v>
      </c>
      <c r="G39" s="28">
        <f>F39/39*100</f>
        <v>15.384615384615385</v>
      </c>
      <c r="H39" s="25" t="s">
        <v>293</v>
      </c>
      <c r="I39" s="56" t="s">
        <v>252</v>
      </c>
    </row>
    <row r="40" spans="1:9" ht="13.6">
      <c r="A40" s="27">
        <v>34</v>
      </c>
      <c r="B40" s="30" t="s">
        <v>388</v>
      </c>
      <c r="C40" s="30" t="s">
        <v>389</v>
      </c>
      <c r="D40" s="31" t="s">
        <v>250</v>
      </c>
      <c r="E40" s="32" t="s">
        <v>390</v>
      </c>
      <c r="F40" s="33">
        <v>37</v>
      </c>
      <c r="G40" s="28">
        <f>F40/39*100</f>
        <v>94.871794871794862</v>
      </c>
      <c r="H40" s="25" t="s">
        <v>5</v>
      </c>
      <c r="I40" s="45" t="s">
        <v>385</v>
      </c>
    </row>
    <row r="41" spans="1:9" ht="13.6">
      <c r="A41" s="27">
        <v>35</v>
      </c>
      <c r="B41" s="30" t="s">
        <v>392</v>
      </c>
      <c r="C41" s="30" t="s">
        <v>227</v>
      </c>
      <c r="D41" s="31" t="s">
        <v>52</v>
      </c>
      <c r="E41" s="32" t="s">
        <v>393</v>
      </c>
      <c r="F41" s="33">
        <v>34</v>
      </c>
      <c r="G41" s="28">
        <f>F41/39*100</f>
        <v>87.179487179487182</v>
      </c>
      <c r="H41" s="25" t="s">
        <v>5</v>
      </c>
      <c r="I41" s="45" t="s">
        <v>385</v>
      </c>
    </row>
    <row r="42" spans="1:9" ht="13.6">
      <c r="A42" s="27">
        <v>36</v>
      </c>
      <c r="B42" s="30" t="s">
        <v>391</v>
      </c>
      <c r="C42" s="30" t="s">
        <v>176</v>
      </c>
      <c r="D42" s="31" t="s">
        <v>155</v>
      </c>
      <c r="E42" s="32" t="s">
        <v>390</v>
      </c>
      <c r="F42" s="33">
        <v>32</v>
      </c>
      <c r="G42" s="28">
        <f>F42/39*100</f>
        <v>82.051282051282044</v>
      </c>
      <c r="H42" s="25" t="s">
        <v>5</v>
      </c>
      <c r="I42" s="45" t="s">
        <v>385</v>
      </c>
    </row>
  </sheetData>
  <autoFilter ref="B6:I13">
    <sortState ref="B7:I42">
      <sortCondition ref="I6:I13"/>
    </sortState>
  </autoFilter>
  <mergeCells count="1">
    <mergeCell ref="C3:D3"/>
  </mergeCells>
  <dataValidations count="1">
    <dataValidation type="list" allowBlank="1" showInputMessage="1" showErrorMessage="1" sqref="E26:E33">
      <formula1>level</formula1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3"/>
  <sheetViews>
    <sheetView zoomScale="82" zoomScaleNormal="82" workbookViewId="0">
      <selection activeCell="G39" sqref="G39"/>
    </sheetView>
  </sheetViews>
  <sheetFormatPr defaultColWidth="9" defaultRowHeight="12.9"/>
  <cols>
    <col min="2" max="2" width="20.375" customWidth="1"/>
    <col min="3" max="3" width="15.625" customWidth="1"/>
    <col min="4" max="4" width="16.5" customWidth="1"/>
    <col min="5" max="5" width="14.25" customWidth="1"/>
    <col min="6" max="6" width="11.375" customWidth="1"/>
    <col min="7" max="7" width="15.75" customWidth="1"/>
    <col min="8" max="8" width="13.375" customWidth="1"/>
    <col min="9" max="9" width="18.125" customWidth="1"/>
  </cols>
  <sheetData>
    <row r="1" spans="1:9" ht="13.6">
      <c r="A1" s="10"/>
      <c r="B1" s="11" t="s">
        <v>11</v>
      </c>
      <c r="C1" s="12">
        <v>46301</v>
      </c>
      <c r="D1" s="16"/>
      <c r="E1" s="13"/>
      <c r="F1" s="13"/>
      <c r="G1" s="13"/>
      <c r="H1" s="13"/>
    </row>
    <row r="2" spans="1:9" ht="13.6">
      <c r="A2" s="10"/>
      <c r="B2" s="11" t="s">
        <v>12</v>
      </c>
      <c r="C2" s="13">
        <v>8</v>
      </c>
      <c r="D2" s="13"/>
      <c r="E2" s="10"/>
      <c r="F2" s="10"/>
      <c r="G2" s="10"/>
      <c r="H2" s="10"/>
    </row>
    <row r="3" spans="1:9" ht="13.6">
      <c r="A3" s="10"/>
      <c r="B3" s="11" t="s">
        <v>13</v>
      </c>
      <c r="C3" s="34" t="s">
        <v>14</v>
      </c>
      <c r="D3" s="34"/>
      <c r="E3" s="10"/>
      <c r="F3" s="10"/>
      <c r="G3" s="10"/>
      <c r="H3" s="10"/>
    </row>
    <row r="4" spans="1:9" ht="13.6">
      <c r="A4" s="10"/>
      <c r="B4" s="17" t="s">
        <v>15</v>
      </c>
      <c r="C4" s="12"/>
      <c r="D4" s="13">
        <v>56</v>
      </c>
      <c r="E4" s="10"/>
      <c r="F4" s="10"/>
      <c r="G4" s="10"/>
      <c r="H4" s="10"/>
    </row>
    <row r="5" spans="1:9" ht="27.2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9" ht="13.6">
      <c r="A6" s="22"/>
      <c r="B6" s="19"/>
      <c r="C6" s="23"/>
      <c r="D6" s="23"/>
      <c r="E6" s="23"/>
      <c r="F6" s="23"/>
      <c r="G6" s="23"/>
      <c r="H6" s="23"/>
      <c r="I6" s="21"/>
    </row>
    <row r="7" spans="1:9" ht="13.6">
      <c r="A7" s="27">
        <v>1</v>
      </c>
      <c r="B7" s="35" t="s">
        <v>404</v>
      </c>
      <c r="C7" s="35" t="s">
        <v>405</v>
      </c>
      <c r="D7" s="35" t="s">
        <v>36</v>
      </c>
      <c r="E7" s="36">
        <v>8</v>
      </c>
      <c r="F7" s="39">
        <v>28.5</v>
      </c>
      <c r="G7" s="37">
        <v>51</v>
      </c>
      <c r="H7" s="25" t="s">
        <v>118</v>
      </c>
      <c r="I7" s="24" t="s">
        <v>398</v>
      </c>
    </row>
    <row r="8" spans="1:9" ht="13.6">
      <c r="A8" s="27">
        <v>2</v>
      </c>
      <c r="B8" s="35" t="s">
        <v>407</v>
      </c>
      <c r="C8" s="35" t="s">
        <v>58</v>
      </c>
      <c r="D8" s="35" t="s">
        <v>44</v>
      </c>
      <c r="E8" s="36">
        <v>8</v>
      </c>
      <c r="F8" s="37">
        <v>26</v>
      </c>
      <c r="G8" s="61">
        <v>46</v>
      </c>
      <c r="H8" s="25" t="s">
        <v>293</v>
      </c>
      <c r="I8" s="24" t="s">
        <v>398</v>
      </c>
    </row>
    <row r="9" spans="1:9" ht="13.6">
      <c r="A9" s="27">
        <v>3</v>
      </c>
      <c r="B9" s="40" t="s">
        <v>406</v>
      </c>
      <c r="C9" s="41" t="s">
        <v>142</v>
      </c>
      <c r="D9" s="42" t="s">
        <v>100</v>
      </c>
      <c r="E9" s="43">
        <v>8</v>
      </c>
      <c r="F9" s="44">
        <v>24.5</v>
      </c>
      <c r="G9" s="44">
        <v>44</v>
      </c>
      <c r="H9" s="25" t="s">
        <v>293</v>
      </c>
      <c r="I9" s="24" t="s">
        <v>398</v>
      </c>
    </row>
    <row r="10" spans="1:9" ht="13.6">
      <c r="A10" s="27">
        <v>4</v>
      </c>
      <c r="B10" s="25" t="s">
        <v>168</v>
      </c>
      <c r="C10" s="25" t="s">
        <v>169</v>
      </c>
      <c r="D10" s="25" t="s">
        <v>73</v>
      </c>
      <c r="E10" s="26" t="s">
        <v>156</v>
      </c>
      <c r="F10" s="25">
        <v>48</v>
      </c>
      <c r="G10" s="28">
        <f>F10/56*100</f>
        <v>85.714285714285708</v>
      </c>
      <c r="H10" s="25" t="s">
        <v>131</v>
      </c>
      <c r="I10" s="24" t="s">
        <v>128</v>
      </c>
    </row>
    <row r="11" spans="1:9" ht="13.6">
      <c r="A11" s="27">
        <v>5</v>
      </c>
      <c r="B11" s="25" t="s">
        <v>167</v>
      </c>
      <c r="C11" s="25" t="s">
        <v>80</v>
      </c>
      <c r="D11" s="25" t="s">
        <v>33</v>
      </c>
      <c r="E11" s="26" t="s">
        <v>152</v>
      </c>
      <c r="F11" s="25">
        <v>37</v>
      </c>
      <c r="G11" s="28">
        <f>F11/56*100</f>
        <v>66.071428571428569</v>
      </c>
      <c r="H11" s="25" t="s">
        <v>118</v>
      </c>
      <c r="I11" s="24" t="s">
        <v>128</v>
      </c>
    </row>
    <row r="12" spans="1:9" ht="13.6">
      <c r="A12" s="27">
        <v>6</v>
      </c>
      <c r="B12" s="25" t="s">
        <v>160</v>
      </c>
      <c r="C12" s="25" t="s">
        <v>161</v>
      </c>
      <c r="D12" s="25" t="s">
        <v>162</v>
      </c>
      <c r="E12" s="26" t="s">
        <v>163</v>
      </c>
      <c r="F12" s="25">
        <v>35</v>
      </c>
      <c r="G12" s="28">
        <f>F12/56*100</f>
        <v>62.5</v>
      </c>
      <c r="H12" s="25" t="s">
        <v>118</v>
      </c>
      <c r="I12" s="24" t="s">
        <v>128</v>
      </c>
    </row>
    <row r="13" spans="1:9" ht="13.6">
      <c r="A13" s="27">
        <v>7</v>
      </c>
      <c r="B13" s="25" t="s">
        <v>165</v>
      </c>
      <c r="C13" s="25" t="s">
        <v>166</v>
      </c>
      <c r="D13" s="25" t="s">
        <v>33</v>
      </c>
      <c r="E13" s="26" t="s">
        <v>152</v>
      </c>
      <c r="F13" s="25">
        <v>35</v>
      </c>
      <c r="G13" s="28">
        <f>F13/56*100</f>
        <v>62.5</v>
      </c>
      <c r="H13" s="25" t="s">
        <v>118</v>
      </c>
      <c r="I13" s="24" t="s">
        <v>128</v>
      </c>
    </row>
    <row r="14" spans="1:9" ht="13.6">
      <c r="A14" s="27">
        <v>8</v>
      </c>
      <c r="B14" s="25" t="s">
        <v>170</v>
      </c>
      <c r="C14" s="25" t="s">
        <v>60</v>
      </c>
      <c r="D14" s="25" t="s">
        <v>63</v>
      </c>
      <c r="E14" s="26" t="s">
        <v>163</v>
      </c>
      <c r="F14" s="25">
        <v>34</v>
      </c>
      <c r="G14" s="28">
        <f>F14/56*100</f>
        <v>60.714285714285708</v>
      </c>
      <c r="H14" s="25" t="s">
        <v>118</v>
      </c>
      <c r="I14" s="24" t="s">
        <v>128</v>
      </c>
    </row>
    <row r="15" spans="1:9" ht="13.6">
      <c r="A15" s="27">
        <v>9</v>
      </c>
      <c r="B15" s="25" t="s">
        <v>150</v>
      </c>
      <c r="C15" s="25" t="s">
        <v>151</v>
      </c>
      <c r="D15" s="25" t="s">
        <v>84</v>
      </c>
      <c r="E15" s="26" t="s">
        <v>152</v>
      </c>
      <c r="F15" s="25">
        <v>33</v>
      </c>
      <c r="G15" s="28">
        <f>F15/56*100</f>
        <v>58.928571428571431</v>
      </c>
      <c r="H15" s="25" t="s">
        <v>118</v>
      </c>
      <c r="I15" s="24" t="s">
        <v>128</v>
      </c>
    </row>
    <row r="16" spans="1:9" ht="13.6">
      <c r="A16" s="27">
        <v>10</v>
      </c>
      <c r="B16" s="25" t="s">
        <v>165</v>
      </c>
      <c r="C16" s="25" t="s">
        <v>46</v>
      </c>
      <c r="D16" s="25" t="s">
        <v>126</v>
      </c>
      <c r="E16" s="26" t="s">
        <v>152</v>
      </c>
      <c r="F16" s="25">
        <v>29</v>
      </c>
      <c r="G16" s="28">
        <f>F16/56*100</f>
        <v>51.785714285714292</v>
      </c>
      <c r="H16" s="25" t="s">
        <v>118</v>
      </c>
      <c r="I16" s="24" t="s">
        <v>128</v>
      </c>
    </row>
    <row r="17" spans="1:9" ht="13.6">
      <c r="A17" s="27">
        <v>11</v>
      </c>
      <c r="B17" s="25" t="s">
        <v>153</v>
      </c>
      <c r="C17" s="25" t="s">
        <v>154</v>
      </c>
      <c r="D17" s="25" t="s">
        <v>155</v>
      </c>
      <c r="E17" s="26" t="s">
        <v>156</v>
      </c>
      <c r="F17" s="25">
        <v>26</v>
      </c>
      <c r="G17" s="28">
        <f>F17/56*100</f>
        <v>46.428571428571431</v>
      </c>
      <c r="H17" s="25" t="s">
        <v>115</v>
      </c>
      <c r="I17" s="24" t="s">
        <v>128</v>
      </c>
    </row>
    <row r="18" spans="1:9" ht="13.6">
      <c r="A18" s="27">
        <v>12</v>
      </c>
      <c r="B18" s="25" t="s">
        <v>164</v>
      </c>
      <c r="C18" s="25" t="s">
        <v>58</v>
      </c>
      <c r="D18" s="25" t="s">
        <v>44</v>
      </c>
      <c r="E18" s="26" t="s">
        <v>152</v>
      </c>
      <c r="F18" s="25">
        <v>19</v>
      </c>
      <c r="G18" s="28">
        <f>F18/56*100</f>
        <v>33.928571428571431</v>
      </c>
      <c r="H18" s="25" t="s">
        <v>115</v>
      </c>
      <c r="I18" s="24" t="s">
        <v>128</v>
      </c>
    </row>
    <row r="19" spans="1:9" ht="13.6">
      <c r="A19" s="27">
        <v>13</v>
      </c>
      <c r="B19" s="25" t="s">
        <v>157</v>
      </c>
      <c r="C19" s="25" t="s">
        <v>158</v>
      </c>
      <c r="D19" s="25" t="s">
        <v>55</v>
      </c>
      <c r="E19" s="26" t="s">
        <v>159</v>
      </c>
      <c r="F19" s="25">
        <v>12</v>
      </c>
      <c r="G19" s="28">
        <f>F19/56*100</f>
        <v>21.428571428571427</v>
      </c>
      <c r="H19" s="25" t="s">
        <v>115</v>
      </c>
      <c r="I19" s="24" t="s">
        <v>128</v>
      </c>
    </row>
    <row r="20" spans="1:9" ht="13.6">
      <c r="A20" s="27">
        <v>14</v>
      </c>
      <c r="B20" s="25" t="s">
        <v>74</v>
      </c>
      <c r="C20" s="25" t="s">
        <v>75</v>
      </c>
      <c r="D20" s="25" t="s">
        <v>73</v>
      </c>
      <c r="E20" s="26">
        <v>8</v>
      </c>
      <c r="F20" s="25">
        <v>52</v>
      </c>
      <c r="G20" s="28">
        <f>F20/56*100</f>
        <v>92.857142857142861</v>
      </c>
      <c r="H20" s="25" t="s">
        <v>5</v>
      </c>
      <c r="I20" s="24" t="s">
        <v>101</v>
      </c>
    </row>
    <row r="21" spans="1:9" ht="13.6">
      <c r="A21" s="27">
        <v>15</v>
      </c>
      <c r="B21" s="25" t="s">
        <v>76</v>
      </c>
      <c r="C21" s="25" t="s">
        <v>77</v>
      </c>
      <c r="D21" s="25" t="s">
        <v>78</v>
      </c>
      <c r="E21" s="26">
        <v>8</v>
      </c>
      <c r="F21" s="25">
        <v>49</v>
      </c>
      <c r="G21" s="28">
        <f>F21/56*100</f>
        <v>87.5</v>
      </c>
      <c r="H21" s="25" t="s">
        <v>5</v>
      </c>
      <c r="I21" s="24" t="s">
        <v>101</v>
      </c>
    </row>
    <row r="22" spans="1:9" ht="13.6">
      <c r="A22" s="27">
        <v>16</v>
      </c>
      <c r="B22" s="25" t="s">
        <v>79</v>
      </c>
      <c r="C22" s="25" t="s">
        <v>80</v>
      </c>
      <c r="D22" s="25" t="s">
        <v>81</v>
      </c>
      <c r="E22" s="26">
        <v>8</v>
      </c>
      <c r="F22" s="25">
        <v>45</v>
      </c>
      <c r="G22" s="28">
        <f>F22/56*100</f>
        <v>80.357142857142861</v>
      </c>
      <c r="H22" s="25" t="s">
        <v>5</v>
      </c>
      <c r="I22" s="24" t="s">
        <v>101</v>
      </c>
    </row>
    <row r="23" spans="1:9" ht="13.6">
      <c r="A23" s="27">
        <v>17</v>
      </c>
      <c r="B23" s="25" t="s">
        <v>82</v>
      </c>
      <c r="C23" s="25" t="s">
        <v>83</v>
      </c>
      <c r="D23" s="25" t="s">
        <v>84</v>
      </c>
      <c r="E23" s="26">
        <v>8</v>
      </c>
      <c r="F23" s="25">
        <v>40</v>
      </c>
      <c r="G23" s="28">
        <f>F23/56*100</f>
        <v>71.428571428571431</v>
      </c>
      <c r="H23" s="25" t="s">
        <v>8</v>
      </c>
      <c r="I23" s="24" t="s">
        <v>101</v>
      </c>
    </row>
    <row r="24" spans="1:9" ht="13.6">
      <c r="A24" s="27">
        <v>18</v>
      </c>
      <c r="B24" s="25" t="s">
        <v>85</v>
      </c>
      <c r="C24" s="25" t="s">
        <v>80</v>
      </c>
      <c r="D24" s="25" t="s">
        <v>44</v>
      </c>
      <c r="E24" s="26">
        <v>8</v>
      </c>
      <c r="F24" s="25">
        <v>18</v>
      </c>
      <c r="G24" s="28">
        <f>F24/56*100</f>
        <v>32.142857142857146</v>
      </c>
      <c r="H24" s="25" t="s">
        <v>4</v>
      </c>
      <c r="I24" s="24" t="s">
        <v>101</v>
      </c>
    </row>
    <row r="25" spans="1:9" ht="13.6">
      <c r="A25" s="27">
        <v>19</v>
      </c>
      <c r="B25" s="25" t="s">
        <v>260</v>
      </c>
      <c r="C25" s="25" t="s">
        <v>75</v>
      </c>
      <c r="D25" s="25" t="s">
        <v>33</v>
      </c>
      <c r="E25" s="26">
        <v>8</v>
      </c>
      <c r="F25" s="25">
        <v>46</v>
      </c>
      <c r="G25" s="28">
        <f>F25/56*100</f>
        <v>82.142857142857139</v>
      </c>
      <c r="H25" s="25" t="s">
        <v>131</v>
      </c>
      <c r="I25" s="24" t="s">
        <v>235</v>
      </c>
    </row>
    <row r="26" spans="1:9" ht="13.6">
      <c r="A26" s="27">
        <v>20</v>
      </c>
      <c r="B26" s="25" t="s">
        <v>261</v>
      </c>
      <c r="C26" s="25" t="s">
        <v>262</v>
      </c>
      <c r="D26" s="25" t="s">
        <v>73</v>
      </c>
      <c r="E26" s="26">
        <v>8</v>
      </c>
      <c r="F26" s="25">
        <v>41</v>
      </c>
      <c r="G26" s="28">
        <f>F26/56*100</f>
        <v>73.214285714285708</v>
      </c>
      <c r="H26" s="25" t="s">
        <v>118</v>
      </c>
      <c r="I26" s="24" t="s">
        <v>235</v>
      </c>
    </row>
    <row r="27" spans="1:9" ht="13.6">
      <c r="A27" s="27">
        <v>21</v>
      </c>
      <c r="B27" s="25" t="s">
        <v>263</v>
      </c>
      <c r="C27" s="25" t="s">
        <v>60</v>
      </c>
      <c r="D27" s="25" t="s">
        <v>155</v>
      </c>
      <c r="E27" s="26">
        <v>8</v>
      </c>
      <c r="F27" s="25">
        <v>27</v>
      </c>
      <c r="G27" s="28">
        <f>F27/56*100</f>
        <v>48.214285714285715</v>
      </c>
      <c r="H27" s="25" t="s">
        <v>115</v>
      </c>
      <c r="I27" s="24" t="s">
        <v>235</v>
      </c>
    </row>
    <row r="28" spans="1:9" ht="13.6">
      <c r="A28" s="27">
        <v>22</v>
      </c>
      <c r="B28" s="25" t="s">
        <v>345</v>
      </c>
      <c r="C28" s="25" t="s">
        <v>346</v>
      </c>
      <c r="D28" s="25" t="s">
        <v>49</v>
      </c>
      <c r="E28" s="26" t="s">
        <v>347</v>
      </c>
      <c r="F28" s="25">
        <v>39</v>
      </c>
      <c r="G28" s="28">
        <f>F28/56*100</f>
        <v>69.642857142857139</v>
      </c>
      <c r="H28" s="25" t="s">
        <v>118</v>
      </c>
      <c r="I28" s="24" t="s">
        <v>252</v>
      </c>
    </row>
    <row r="29" spans="1:9" ht="13.6">
      <c r="A29" s="27">
        <v>23</v>
      </c>
      <c r="B29" s="25" t="s">
        <v>348</v>
      </c>
      <c r="C29" s="25" t="s">
        <v>338</v>
      </c>
      <c r="D29" s="25" t="s">
        <v>349</v>
      </c>
      <c r="E29" s="26" t="s">
        <v>350</v>
      </c>
      <c r="F29" s="25">
        <v>38</v>
      </c>
      <c r="G29" s="28">
        <f>F29/56*100</f>
        <v>67.857142857142861</v>
      </c>
      <c r="H29" s="25" t="s">
        <v>118</v>
      </c>
      <c r="I29" s="24" t="s">
        <v>252</v>
      </c>
    </row>
    <row r="30" spans="1:9" ht="13.6">
      <c r="A30" s="27">
        <v>24</v>
      </c>
      <c r="B30" s="25" t="s">
        <v>351</v>
      </c>
      <c r="C30" s="25" t="s">
        <v>75</v>
      </c>
      <c r="D30" s="25" t="s">
        <v>278</v>
      </c>
      <c r="E30" s="26" t="s">
        <v>350</v>
      </c>
      <c r="F30" s="25">
        <v>34</v>
      </c>
      <c r="G30" s="28">
        <f>F30/56*100</f>
        <v>60.714285714285708</v>
      </c>
      <c r="H30" s="25" t="s">
        <v>118</v>
      </c>
      <c r="I30" s="24" t="s">
        <v>252</v>
      </c>
    </row>
    <row r="31" spans="1:9" ht="13.6">
      <c r="A31" s="27">
        <v>25</v>
      </c>
      <c r="B31" s="25" t="s">
        <v>352</v>
      </c>
      <c r="C31" s="25" t="s">
        <v>277</v>
      </c>
      <c r="D31" s="25" t="s">
        <v>353</v>
      </c>
      <c r="E31" s="26" t="s">
        <v>354</v>
      </c>
      <c r="F31" s="25">
        <v>20</v>
      </c>
      <c r="G31" s="28">
        <f>F31/56*100</f>
        <v>35.714285714285715</v>
      </c>
      <c r="H31" s="25" t="s">
        <v>293</v>
      </c>
      <c r="I31" s="24" t="s">
        <v>252</v>
      </c>
    </row>
    <row r="32" spans="1:9" ht="13.6">
      <c r="A32" s="27">
        <v>26</v>
      </c>
      <c r="B32" s="25" t="s">
        <v>355</v>
      </c>
      <c r="C32" s="25" t="s">
        <v>43</v>
      </c>
      <c r="D32" s="25" t="s">
        <v>299</v>
      </c>
      <c r="E32" s="26" t="s">
        <v>354</v>
      </c>
      <c r="F32" s="25">
        <v>20</v>
      </c>
      <c r="G32" s="28">
        <f>F32/56*100</f>
        <v>35.714285714285715</v>
      </c>
      <c r="H32" s="25" t="s">
        <v>293</v>
      </c>
      <c r="I32" s="24" t="s">
        <v>252</v>
      </c>
    </row>
    <row r="33" spans="1:9" ht="13.6">
      <c r="A33" s="27">
        <v>27</v>
      </c>
      <c r="B33" s="58" t="s">
        <v>356</v>
      </c>
      <c r="C33" s="58" t="s">
        <v>290</v>
      </c>
      <c r="D33" s="58" t="s">
        <v>357</v>
      </c>
      <c r="E33" s="59" t="s">
        <v>347</v>
      </c>
      <c r="F33" s="58">
        <v>19</v>
      </c>
      <c r="G33" s="60">
        <f>F33/56*100</f>
        <v>33.928571428571431</v>
      </c>
      <c r="H33" s="25" t="s">
        <v>293</v>
      </c>
      <c r="I33" s="24" t="s">
        <v>252</v>
      </c>
    </row>
  </sheetData>
  <autoFilter ref="B6:I11">
    <sortState ref="B7:I33">
      <sortCondition ref="I6:I11"/>
    </sortState>
  </autoFilter>
  <mergeCells count="1">
    <mergeCell ref="C3:D3"/>
  </mergeCells>
  <dataValidations count="1">
    <dataValidation type="list" allowBlank="1" showInputMessage="1" showErrorMessage="1" sqref="E30">
      <formula1>level</formula1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zoomScale="84" zoomScaleNormal="84" workbookViewId="0">
      <selection activeCell="H34" sqref="H34"/>
    </sheetView>
  </sheetViews>
  <sheetFormatPr defaultColWidth="9" defaultRowHeight="12.9"/>
  <cols>
    <col min="2" max="2" width="20.375" customWidth="1"/>
    <col min="3" max="3" width="15.625" customWidth="1"/>
    <col min="4" max="4" width="14.375" customWidth="1"/>
    <col min="5" max="5" width="14.25" customWidth="1"/>
    <col min="6" max="6" width="11.375" customWidth="1"/>
    <col min="7" max="7" width="15.75" customWidth="1"/>
    <col min="8" max="8" width="13.375" customWidth="1"/>
  </cols>
  <sheetData>
    <row r="1" spans="1:9" ht="13.6">
      <c r="A1" s="10"/>
      <c r="B1" s="11" t="s">
        <v>11</v>
      </c>
      <c r="C1" s="12">
        <v>46301</v>
      </c>
      <c r="D1" s="16"/>
      <c r="E1" s="13"/>
      <c r="F1" s="13"/>
      <c r="G1" s="13"/>
      <c r="H1" s="13"/>
    </row>
    <row r="2" spans="1:9" ht="13.6">
      <c r="A2" s="10"/>
      <c r="B2" s="11" t="s">
        <v>12</v>
      </c>
      <c r="C2" s="13">
        <v>9</v>
      </c>
      <c r="D2" s="13"/>
      <c r="E2" s="10"/>
      <c r="F2" s="10"/>
      <c r="G2" s="10"/>
      <c r="H2" s="10"/>
    </row>
    <row r="3" spans="1:9" ht="13.6">
      <c r="A3" s="10"/>
      <c r="B3" s="11" t="s">
        <v>13</v>
      </c>
      <c r="C3" s="34" t="s">
        <v>14</v>
      </c>
      <c r="D3" s="34"/>
      <c r="E3" s="10"/>
      <c r="F3" s="10"/>
      <c r="G3" s="10"/>
      <c r="H3" s="10"/>
    </row>
    <row r="4" spans="1:9" ht="13.6">
      <c r="A4" s="10"/>
      <c r="B4" s="17" t="s">
        <v>15</v>
      </c>
      <c r="C4" s="12"/>
      <c r="D4" s="13">
        <v>70</v>
      </c>
      <c r="E4" s="10"/>
      <c r="F4" s="10"/>
      <c r="G4" s="10"/>
      <c r="H4" s="10"/>
    </row>
    <row r="5" spans="1:9" ht="54.35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9" ht="13.6">
      <c r="A6" s="22"/>
      <c r="B6" s="19"/>
      <c r="C6" s="23"/>
      <c r="D6" s="23"/>
      <c r="E6" s="23"/>
      <c r="F6" s="23"/>
      <c r="G6" s="23"/>
      <c r="H6" s="21"/>
      <c r="I6" s="21"/>
    </row>
    <row r="7" spans="1:9" ht="13.6">
      <c r="A7" s="27">
        <v>1</v>
      </c>
      <c r="B7" s="35" t="s">
        <v>400</v>
      </c>
      <c r="C7" s="35" t="s">
        <v>383</v>
      </c>
      <c r="D7" s="35" t="s">
        <v>44</v>
      </c>
      <c r="E7" s="36">
        <v>9</v>
      </c>
      <c r="F7" s="37">
        <v>59</v>
      </c>
      <c r="G7" s="28">
        <f>F7/70*100</f>
        <v>84.285714285714292</v>
      </c>
      <c r="H7" s="25" t="s">
        <v>131</v>
      </c>
      <c r="I7" s="24" t="s">
        <v>398</v>
      </c>
    </row>
    <row r="8" spans="1:9" ht="13.6">
      <c r="A8" s="27">
        <v>2</v>
      </c>
      <c r="B8" s="35" t="s">
        <v>401</v>
      </c>
      <c r="C8" s="35" t="s">
        <v>206</v>
      </c>
      <c r="D8" s="35" t="s">
        <v>36</v>
      </c>
      <c r="E8" s="36">
        <v>9</v>
      </c>
      <c r="F8" s="37">
        <v>43</v>
      </c>
      <c r="G8" s="28">
        <f>F8/70*100</f>
        <v>61.428571428571431</v>
      </c>
      <c r="H8" s="25" t="s">
        <v>118</v>
      </c>
      <c r="I8" s="24" t="s">
        <v>398</v>
      </c>
    </row>
    <row r="9" spans="1:9" ht="13.6">
      <c r="A9" s="27">
        <v>3</v>
      </c>
      <c r="B9" s="35" t="s">
        <v>402</v>
      </c>
      <c r="C9" s="35" t="s">
        <v>238</v>
      </c>
      <c r="D9" s="35" t="s">
        <v>403</v>
      </c>
      <c r="E9" s="36">
        <v>9</v>
      </c>
      <c r="F9" s="37">
        <v>38</v>
      </c>
      <c r="G9" s="28">
        <f>F9/70*100</f>
        <v>54.285714285714285</v>
      </c>
      <c r="H9" s="25" t="s">
        <v>118</v>
      </c>
      <c r="I9" s="24" t="s">
        <v>398</v>
      </c>
    </row>
    <row r="10" spans="1:9" ht="13.6">
      <c r="A10" s="27">
        <v>4</v>
      </c>
      <c r="B10" s="25" t="s">
        <v>140</v>
      </c>
      <c r="C10" s="25" t="s">
        <v>114</v>
      </c>
      <c r="D10" s="25" t="s">
        <v>27</v>
      </c>
      <c r="E10" s="26" t="s">
        <v>139</v>
      </c>
      <c r="F10" s="25">
        <v>63</v>
      </c>
      <c r="G10" s="28">
        <f>F10/70*100</f>
        <v>90</v>
      </c>
      <c r="H10" s="25" t="s">
        <v>131</v>
      </c>
      <c r="I10" s="24" t="s">
        <v>107</v>
      </c>
    </row>
    <row r="11" spans="1:9" ht="13.6">
      <c r="A11" s="27">
        <v>5</v>
      </c>
      <c r="B11" s="25" t="s">
        <v>141</v>
      </c>
      <c r="C11" s="25" t="s">
        <v>142</v>
      </c>
      <c r="D11" s="25" t="s">
        <v>84</v>
      </c>
      <c r="E11" s="26" t="s">
        <v>143</v>
      </c>
      <c r="F11" s="25">
        <v>61</v>
      </c>
      <c r="G11" s="28">
        <f>F11/70*100</f>
        <v>87.142857142857139</v>
      </c>
      <c r="H11" s="25" t="s">
        <v>131</v>
      </c>
      <c r="I11" s="24" t="s">
        <v>107</v>
      </c>
    </row>
    <row r="12" spans="1:9" ht="13.6">
      <c r="A12" s="27">
        <v>6</v>
      </c>
      <c r="B12" s="25" t="s">
        <v>144</v>
      </c>
      <c r="C12" s="25" t="s">
        <v>103</v>
      </c>
      <c r="D12" s="25" t="s">
        <v>33</v>
      </c>
      <c r="E12" s="26" t="s">
        <v>143</v>
      </c>
      <c r="F12" s="25">
        <v>60</v>
      </c>
      <c r="G12" s="28">
        <f>F12/70*100</f>
        <v>85.714285714285708</v>
      </c>
      <c r="H12" s="25" t="s">
        <v>131</v>
      </c>
      <c r="I12" s="24" t="s">
        <v>107</v>
      </c>
    </row>
    <row r="13" spans="1:9" ht="13.6">
      <c r="A13" s="27">
        <v>7</v>
      </c>
      <c r="B13" s="25" t="s">
        <v>137</v>
      </c>
      <c r="C13" s="25" t="s">
        <v>67</v>
      </c>
      <c r="D13" s="25" t="s">
        <v>138</v>
      </c>
      <c r="E13" s="26" t="s">
        <v>139</v>
      </c>
      <c r="F13" s="25">
        <v>58</v>
      </c>
      <c r="G13" s="28">
        <f>F13/70*100</f>
        <v>82.857142857142861</v>
      </c>
      <c r="H13" s="25" t="s">
        <v>131</v>
      </c>
      <c r="I13" s="24" t="s">
        <v>107</v>
      </c>
    </row>
    <row r="14" spans="1:9" ht="13.6">
      <c r="A14" s="27">
        <v>8</v>
      </c>
      <c r="B14" s="25" t="s">
        <v>145</v>
      </c>
      <c r="C14" s="25" t="s">
        <v>146</v>
      </c>
      <c r="D14" s="25" t="s">
        <v>30</v>
      </c>
      <c r="E14" s="26" t="s">
        <v>147</v>
      </c>
      <c r="F14" s="25">
        <v>51</v>
      </c>
      <c r="G14" s="28">
        <f>F14/70*100</f>
        <v>72.857142857142847</v>
      </c>
      <c r="H14" s="25" t="s">
        <v>118</v>
      </c>
      <c r="I14" s="24" t="s">
        <v>107</v>
      </c>
    </row>
    <row r="15" spans="1:9" ht="13.6">
      <c r="A15" s="27">
        <v>9</v>
      </c>
      <c r="B15" s="25" t="s">
        <v>148</v>
      </c>
      <c r="C15" s="25" t="s">
        <v>77</v>
      </c>
      <c r="D15" s="25" t="s">
        <v>149</v>
      </c>
      <c r="E15" s="26" t="s">
        <v>143</v>
      </c>
      <c r="F15" s="25">
        <v>48</v>
      </c>
      <c r="G15" s="28">
        <f>F15/70*100</f>
        <v>68.571428571428569</v>
      </c>
      <c r="H15" s="25" t="s">
        <v>118</v>
      </c>
      <c r="I15" s="24" t="s">
        <v>107</v>
      </c>
    </row>
    <row r="16" spans="1:9" ht="13.6">
      <c r="A16" s="27">
        <v>10</v>
      </c>
      <c r="B16" s="25" t="s">
        <v>86</v>
      </c>
      <c r="C16" s="25" t="s">
        <v>87</v>
      </c>
      <c r="D16" s="25" t="s">
        <v>63</v>
      </c>
      <c r="E16" s="26">
        <v>9</v>
      </c>
      <c r="F16" s="25">
        <v>61</v>
      </c>
      <c r="G16" s="28">
        <f>F16/70*100</f>
        <v>87.142857142857139</v>
      </c>
      <c r="H16" s="25" t="s">
        <v>5</v>
      </c>
      <c r="I16" s="24" t="s">
        <v>101</v>
      </c>
    </row>
    <row r="17" spans="1:9" ht="13.6">
      <c r="A17" s="27">
        <v>11</v>
      </c>
      <c r="B17" s="25" t="s">
        <v>88</v>
      </c>
      <c r="C17" s="25" t="s">
        <v>65</v>
      </c>
      <c r="D17" s="25" t="s">
        <v>89</v>
      </c>
      <c r="E17" s="26">
        <v>9</v>
      </c>
      <c r="F17" s="25">
        <v>60</v>
      </c>
      <c r="G17" s="28">
        <f>F17/70*100</f>
        <v>85.714285714285708</v>
      </c>
      <c r="H17" s="25" t="s">
        <v>5</v>
      </c>
      <c r="I17" s="24" t="s">
        <v>101</v>
      </c>
    </row>
    <row r="18" spans="1:9" ht="13.6">
      <c r="A18" s="27">
        <v>12</v>
      </c>
      <c r="B18" s="25" t="s">
        <v>88</v>
      </c>
      <c r="C18" s="25" t="s">
        <v>46</v>
      </c>
      <c r="D18" s="25" t="s">
        <v>89</v>
      </c>
      <c r="E18" s="26">
        <v>9</v>
      </c>
      <c r="F18" s="25">
        <v>56</v>
      </c>
      <c r="G18" s="28">
        <f>F18/70*100</f>
        <v>80</v>
      </c>
      <c r="H18" s="25" t="s">
        <v>5</v>
      </c>
      <c r="I18" s="24" t="s">
        <v>101</v>
      </c>
    </row>
    <row r="19" spans="1:9" ht="13.6">
      <c r="A19" s="27">
        <v>13</v>
      </c>
      <c r="B19" s="25" t="s">
        <v>266</v>
      </c>
      <c r="C19" s="25" t="s">
        <v>48</v>
      </c>
      <c r="D19" s="25" t="s">
        <v>267</v>
      </c>
      <c r="E19" s="26">
        <v>9</v>
      </c>
      <c r="F19" s="25">
        <v>57</v>
      </c>
      <c r="G19" s="28">
        <f>F19/70*100</f>
        <v>81.428571428571431</v>
      </c>
      <c r="H19" s="25" t="s">
        <v>5</v>
      </c>
      <c r="I19" s="24" t="s">
        <v>235</v>
      </c>
    </row>
    <row r="20" spans="1:9" ht="13.6">
      <c r="A20" s="27">
        <v>14</v>
      </c>
      <c r="B20" s="25" t="s">
        <v>264</v>
      </c>
      <c r="C20" s="25" t="s">
        <v>265</v>
      </c>
      <c r="D20" s="25" t="s">
        <v>55</v>
      </c>
      <c r="E20" s="26">
        <v>9</v>
      </c>
      <c r="F20" s="25">
        <v>51</v>
      </c>
      <c r="G20" s="28">
        <f>F20/70*100</f>
        <v>72.857142857142847</v>
      </c>
      <c r="H20" s="25" t="s">
        <v>118</v>
      </c>
      <c r="I20" s="24" t="s">
        <v>235</v>
      </c>
    </row>
    <row r="21" spans="1:9" ht="13.6">
      <c r="A21" s="27">
        <v>15</v>
      </c>
      <c r="B21" s="25" t="s">
        <v>358</v>
      </c>
      <c r="C21" s="25" t="s">
        <v>359</v>
      </c>
      <c r="D21" s="25" t="s">
        <v>360</v>
      </c>
      <c r="E21" s="26" t="s">
        <v>139</v>
      </c>
      <c r="F21" s="25">
        <v>66</v>
      </c>
      <c r="G21" s="28">
        <f>F21/70*100</f>
        <v>94.285714285714278</v>
      </c>
      <c r="H21" s="25" t="s">
        <v>131</v>
      </c>
      <c r="I21" s="24" t="s">
        <v>252</v>
      </c>
    </row>
    <row r="22" spans="1:9" ht="13.6">
      <c r="A22" s="27">
        <v>16</v>
      </c>
      <c r="B22" s="25" t="s">
        <v>361</v>
      </c>
      <c r="C22" s="25" t="s">
        <v>99</v>
      </c>
      <c r="D22" s="25" t="s">
        <v>33</v>
      </c>
      <c r="E22" s="26" t="s">
        <v>143</v>
      </c>
      <c r="F22" s="25">
        <v>60</v>
      </c>
      <c r="G22" s="28">
        <f>F22/70*100</f>
        <v>85.714285714285708</v>
      </c>
      <c r="H22" s="25" t="s">
        <v>131</v>
      </c>
      <c r="I22" s="24" t="s">
        <v>252</v>
      </c>
    </row>
    <row r="23" spans="1:9" ht="13.6">
      <c r="A23" s="27">
        <v>17</v>
      </c>
      <c r="B23" s="25" t="s">
        <v>362</v>
      </c>
      <c r="C23" s="25" t="s">
        <v>80</v>
      </c>
      <c r="D23" s="25" t="s">
        <v>104</v>
      </c>
      <c r="E23" s="26" t="s">
        <v>143</v>
      </c>
      <c r="F23" s="25">
        <v>56</v>
      </c>
      <c r="G23" s="28">
        <f>F23/70*100</f>
        <v>80</v>
      </c>
      <c r="H23" s="25" t="s">
        <v>131</v>
      </c>
      <c r="I23" s="24" t="s">
        <v>252</v>
      </c>
    </row>
    <row r="24" spans="1:9" ht="13.6">
      <c r="A24" s="27">
        <v>18</v>
      </c>
      <c r="B24" s="25" t="s">
        <v>363</v>
      </c>
      <c r="C24" s="25" t="s">
        <v>125</v>
      </c>
      <c r="D24" s="25" t="s">
        <v>73</v>
      </c>
      <c r="E24" s="26" t="s">
        <v>364</v>
      </c>
      <c r="F24" s="25">
        <v>54</v>
      </c>
      <c r="G24" s="28">
        <f>F24/70*100</f>
        <v>77.142857142857153</v>
      </c>
      <c r="H24" s="25" t="s">
        <v>131</v>
      </c>
      <c r="I24" s="24" t="s">
        <v>252</v>
      </c>
    </row>
    <row r="25" spans="1:9" ht="13.6">
      <c r="A25" s="27">
        <v>19</v>
      </c>
      <c r="B25" s="25" t="s">
        <v>365</v>
      </c>
      <c r="C25" s="25" t="s">
        <v>366</v>
      </c>
      <c r="D25" s="25" t="s">
        <v>84</v>
      </c>
      <c r="E25" s="26" t="s">
        <v>367</v>
      </c>
      <c r="F25" s="62">
        <v>45</v>
      </c>
      <c r="G25" s="28">
        <f>F25/70*100</f>
        <v>64.285714285714292</v>
      </c>
      <c r="H25" s="25" t="s">
        <v>118</v>
      </c>
      <c r="I25" s="53" t="s">
        <v>252</v>
      </c>
    </row>
    <row r="26" spans="1:9" ht="13.6">
      <c r="A26" s="27">
        <v>20</v>
      </c>
      <c r="B26" s="25" t="s">
        <v>368</v>
      </c>
      <c r="C26" s="25" t="s">
        <v>369</v>
      </c>
      <c r="D26" s="25" t="s">
        <v>91</v>
      </c>
      <c r="E26" s="26" t="s">
        <v>364</v>
      </c>
      <c r="F26" s="25">
        <v>41</v>
      </c>
      <c r="G26" s="28">
        <f>F26/70*100</f>
        <v>58.571428571428577</v>
      </c>
      <c r="H26" s="25" t="s">
        <v>118</v>
      </c>
      <c r="I26" s="24" t="s">
        <v>252</v>
      </c>
    </row>
    <row r="27" spans="1:9" ht="13.6">
      <c r="A27" s="27">
        <v>21</v>
      </c>
      <c r="B27" s="25" t="s">
        <v>370</v>
      </c>
      <c r="C27" s="25" t="s">
        <v>60</v>
      </c>
      <c r="D27" s="25" t="s">
        <v>73</v>
      </c>
      <c r="E27" s="26" t="s">
        <v>364</v>
      </c>
      <c r="F27" s="25">
        <v>14</v>
      </c>
      <c r="G27" s="28">
        <f>F27/70*100</f>
        <v>20</v>
      </c>
      <c r="H27" s="25" t="s">
        <v>293</v>
      </c>
      <c r="I27" s="24" t="s">
        <v>252</v>
      </c>
    </row>
    <row r="28" spans="1:9" ht="13.6">
      <c r="A28" s="27">
        <v>22</v>
      </c>
      <c r="B28" s="64" t="s">
        <v>394</v>
      </c>
      <c r="C28" s="64" t="s">
        <v>395</v>
      </c>
      <c r="D28" s="64" t="s">
        <v>267</v>
      </c>
      <c r="E28" s="64" t="s">
        <v>139</v>
      </c>
      <c r="F28" s="38">
        <v>17</v>
      </c>
      <c r="G28" s="28">
        <f>F28/70*100</f>
        <v>24.285714285714285</v>
      </c>
      <c r="H28" s="25" t="s">
        <v>293</v>
      </c>
      <c r="I28" s="63" t="s">
        <v>385</v>
      </c>
    </row>
  </sheetData>
  <autoFilter ref="B6:I6">
    <sortState ref="B7:I28">
      <sortCondition ref="I6"/>
    </sortState>
  </autoFilter>
  <mergeCells count="1">
    <mergeCell ref="C3:D3"/>
  </mergeCells>
  <dataValidations count="1">
    <dataValidation type="list" allowBlank="1" showInputMessage="1" showErrorMessage="1" sqref="E23:E24">
      <formula1>level</formula1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4"/>
  <sheetViews>
    <sheetView zoomScale="74" zoomScaleNormal="74" workbookViewId="0">
      <selection activeCell="H24" sqref="H24"/>
    </sheetView>
  </sheetViews>
  <sheetFormatPr defaultColWidth="9" defaultRowHeight="12.9"/>
  <cols>
    <col min="2" max="2" width="20.375" customWidth="1"/>
    <col min="3" max="3" width="15.625" customWidth="1"/>
    <col min="4" max="4" width="14.375" customWidth="1"/>
    <col min="5" max="5" width="14.25" customWidth="1"/>
    <col min="6" max="6" width="11.375" customWidth="1"/>
    <col min="7" max="7" width="15.75" customWidth="1"/>
    <col min="8" max="8" width="13.375" customWidth="1"/>
  </cols>
  <sheetData>
    <row r="1" spans="1:9" ht="13.6">
      <c r="A1" s="10"/>
      <c r="B1" s="11" t="s">
        <v>11</v>
      </c>
      <c r="C1" s="12">
        <v>46301</v>
      </c>
      <c r="D1" s="16"/>
      <c r="E1" s="13"/>
      <c r="F1" s="13"/>
      <c r="G1" s="13"/>
      <c r="H1" s="13"/>
    </row>
    <row r="2" spans="1:9" ht="13.6">
      <c r="A2" s="10"/>
      <c r="B2" s="11" t="s">
        <v>12</v>
      </c>
      <c r="C2" s="13">
        <v>10</v>
      </c>
      <c r="D2" s="13"/>
      <c r="E2" s="10"/>
      <c r="F2" s="10"/>
      <c r="G2" s="10"/>
      <c r="H2" s="10"/>
    </row>
    <row r="3" spans="1:9" ht="13.6">
      <c r="A3" s="10"/>
      <c r="B3" s="11" t="s">
        <v>13</v>
      </c>
      <c r="C3" s="34" t="s">
        <v>14</v>
      </c>
      <c r="D3" s="34"/>
      <c r="E3" s="10"/>
      <c r="F3" s="10"/>
      <c r="G3" s="10"/>
      <c r="H3" s="10"/>
    </row>
    <row r="4" spans="1:9" ht="13.6">
      <c r="A4" s="10"/>
      <c r="B4" s="17" t="s">
        <v>15</v>
      </c>
      <c r="C4" s="12"/>
      <c r="D4" s="13">
        <v>70</v>
      </c>
      <c r="E4" s="10"/>
      <c r="F4" s="10"/>
      <c r="G4" s="10"/>
      <c r="H4" s="10"/>
    </row>
    <row r="5" spans="1:9" ht="54.35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9" ht="13.6">
      <c r="A6" s="22"/>
      <c r="B6" s="19"/>
      <c r="C6" s="23"/>
      <c r="D6" s="23"/>
      <c r="E6" s="23"/>
      <c r="F6" s="23"/>
      <c r="G6" s="23"/>
      <c r="H6" s="23"/>
      <c r="I6" s="21"/>
    </row>
    <row r="7" spans="1:9" ht="13.6">
      <c r="A7" s="27">
        <v>1</v>
      </c>
      <c r="B7" s="35" t="s">
        <v>399</v>
      </c>
      <c r="C7" s="35" t="s">
        <v>46</v>
      </c>
      <c r="D7" s="35" t="s">
        <v>33</v>
      </c>
      <c r="E7" s="36">
        <v>10</v>
      </c>
      <c r="F7" s="37">
        <v>53</v>
      </c>
      <c r="G7" s="28">
        <f>F7/70*100</f>
        <v>75.714285714285708</v>
      </c>
      <c r="H7" s="25" t="s">
        <v>5</v>
      </c>
      <c r="I7" s="24" t="s">
        <v>398</v>
      </c>
    </row>
    <row r="8" spans="1:9" ht="13.6">
      <c r="A8" s="27">
        <v>2</v>
      </c>
      <c r="B8" s="25" t="s">
        <v>129</v>
      </c>
      <c r="C8" s="25" t="s">
        <v>87</v>
      </c>
      <c r="D8" s="25" t="s">
        <v>100</v>
      </c>
      <c r="E8" s="26" t="s">
        <v>130</v>
      </c>
      <c r="F8" s="25">
        <v>56</v>
      </c>
      <c r="G8" s="28">
        <f>F8/70*100</f>
        <v>80</v>
      </c>
      <c r="H8" s="25" t="s">
        <v>131</v>
      </c>
      <c r="I8" s="24" t="s">
        <v>128</v>
      </c>
    </row>
    <row r="9" spans="1:9" ht="13.6">
      <c r="A9" s="27">
        <v>3</v>
      </c>
      <c r="B9" s="25" t="s">
        <v>135</v>
      </c>
      <c r="C9" s="25" t="s">
        <v>99</v>
      </c>
      <c r="D9" s="25" t="s">
        <v>27</v>
      </c>
      <c r="E9" s="26" t="s">
        <v>127</v>
      </c>
      <c r="F9" s="25">
        <v>55</v>
      </c>
      <c r="G9" s="28">
        <f>F9/70*100</f>
        <v>78.571428571428569</v>
      </c>
      <c r="H9" s="25" t="s">
        <v>131</v>
      </c>
      <c r="I9" s="24" t="s">
        <v>128</v>
      </c>
    </row>
    <row r="10" spans="1:9" ht="13.6">
      <c r="A10" s="27">
        <v>4</v>
      </c>
      <c r="B10" s="25" t="s">
        <v>132</v>
      </c>
      <c r="C10" s="25" t="s">
        <v>125</v>
      </c>
      <c r="D10" s="25" t="s">
        <v>133</v>
      </c>
      <c r="E10" s="26" t="s">
        <v>127</v>
      </c>
      <c r="F10" s="25">
        <v>43</v>
      </c>
      <c r="G10" s="28">
        <f>F10/70*100</f>
        <v>61.428571428571431</v>
      </c>
      <c r="H10" s="25" t="s">
        <v>118</v>
      </c>
      <c r="I10" s="24" t="s">
        <v>128</v>
      </c>
    </row>
    <row r="11" spans="1:9" ht="13.6">
      <c r="A11" s="27">
        <v>5</v>
      </c>
      <c r="B11" s="25" t="s">
        <v>136</v>
      </c>
      <c r="C11" s="25" t="s">
        <v>80</v>
      </c>
      <c r="D11" s="25" t="s">
        <v>104</v>
      </c>
      <c r="E11" s="26" t="s">
        <v>127</v>
      </c>
      <c r="F11" s="25">
        <v>41</v>
      </c>
      <c r="G11" s="28">
        <f>F11/70*100</f>
        <v>58.571428571428577</v>
      </c>
      <c r="H11" s="25" t="s">
        <v>118</v>
      </c>
      <c r="I11" s="24" t="s">
        <v>128</v>
      </c>
    </row>
    <row r="12" spans="1:9" ht="13.6">
      <c r="A12" s="27">
        <v>6</v>
      </c>
      <c r="B12" s="25" t="s">
        <v>124</v>
      </c>
      <c r="C12" s="25" t="s">
        <v>125</v>
      </c>
      <c r="D12" s="25" t="s">
        <v>126</v>
      </c>
      <c r="E12" s="26" t="s">
        <v>127</v>
      </c>
      <c r="F12" s="25">
        <v>39</v>
      </c>
      <c r="G12" s="28">
        <f>F12/70*100</f>
        <v>55.714285714285715</v>
      </c>
      <c r="H12" s="25" t="s">
        <v>118</v>
      </c>
      <c r="I12" s="24" t="s">
        <v>128</v>
      </c>
    </row>
    <row r="13" spans="1:9" ht="13.6">
      <c r="A13" s="27">
        <v>7</v>
      </c>
      <c r="B13" s="25" t="s">
        <v>134</v>
      </c>
      <c r="C13" s="25" t="s">
        <v>43</v>
      </c>
      <c r="D13" s="25" t="s">
        <v>133</v>
      </c>
      <c r="E13" s="26" t="s">
        <v>127</v>
      </c>
      <c r="F13" s="25">
        <v>15</v>
      </c>
      <c r="G13" s="28">
        <f>F13/70*100</f>
        <v>21.428571428571427</v>
      </c>
      <c r="H13" s="25" t="s">
        <v>115</v>
      </c>
      <c r="I13" s="24" t="s">
        <v>128</v>
      </c>
    </row>
    <row r="14" spans="1:9" ht="13.6">
      <c r="A14" s="27">
        <v>8</v>
      </c>
      <c r="B14" s="25" t="s">
        <v>90</v>
      </c>
      <c r="C14" s="25" t="s">
        <v>80</v>
      </c>
      <c r="D14" s="25" t="s">
        <v>91</v>
      </c>
      <c r="E14" s="26">
        <v>10</v>
      </c>
      <c r="F14" s="25">
        <v>69</v>
      </c>
      <c r="G14" s="28">
        <f>F14/70*100</f>
        <v>98.571428571428584</v>
      </c>
      <c r="H14" s="25" t="s">
        <v>5</v>
      </c>
      <c r="I14" s="24" t="s">
        <v>101</v>
      </c>
    </row>
    <row r="15" spans="1:9" ht="13.6">
      <c r="A15" s="27">
        <v>9</v>
      </c>
      <c r="B15" s="25" t="s">
        <v>92</v>
      </c>
      <c r="C15" s="25" t="s">
        <v>46</v>
      </c>
      <c r="D15" s="25" t="s">
        <v>93</v>
      </c>
      <c r="E15" s="26">
        <v>10</v>
      </c>
      <c r="F15" s="25">
        <v>59</v>
      </c>
      <c r="G15" s="28">
        <f>F15/70*100</f>
        <v>84.285714285714292</v>
      </c>
      <c r="H15" s="25" t="s">
        <v>5</v>
      </c>
      <c r="I15" s="24" t="s">
        <v>101</v>
      </c>
    </row>
    <row r="16" spans="1:9" ht="13.6">
      <c r="A16" s="27">
        <v>10</v>
      </c>
      <c r="B16" s="25" t="s">
        <v>94</v>
      </c>
      <c r="C16" s="25" t="s">
        <v>95</v>
      </c>
      <c r="D16" s="25" t="s">
        <v>52</v>
      </c>
      <c r="E16" s="26">
        <v>10</v>
      </c>
      <c r="F16" s="25">
        <v>15</v>
      </c>
      <c r="G16" s="28">
        <f>F16/70*100</f>
        <v>21.428571428571427</v>
      </c>
      <c r="H16" s="25" t="s">
        <v>4</v>
      </c>
      <c r="I16" s="24" t="s">
        <v>101</v>
      </c>
    </row>
    <row r="17" spans="1:9" ht="13.6">
      <c r="A17" s="27">
        <v>11</v>
      </c>
      <c r="B17" s="25" t="s">
        <v>371</v>
      </c>
      <c r="C17" s="25" t="s">
        <v>103</v>
      </c>
      <c r="D17" s="25" t="s">
        <v>372</v>
      </c>
      <c r="E17" s="26" t="s">
        <v>127</v>
      </c>
      <c r="F17" s="25">
        <v>50</v>
      </c>
      <c r="G17" s="28">
        <f>F17/70*100</f>
        <v>71.428571428571431</v>
      </c>
      <c r="H17" s="25" t="s">
        <v>118</v>
      </c>
      <c r="I17" s="24" t="s">
        <v>252</v>
      </c>
    </row>
    <row r="18" spans="1:9" ht="13.6">
      <c r="A18" s="27">
        <v>12</v>
      </c>
      <c r="B18" s="25" t="s">
        <v>373</v>
      </c>
      <c r="C18" s="25" t="s">
        <v>72</v>
      </c>
      <c r="D18" s="25" t="s">
        <v>44</v>
      </c>
      <c r="E18" s="26" t="s">
        <v>127</v>
      </c>
      <c r="F18" s="25">
        <v>49</v>
      </c>
      <c r="G18" s="28">
        <f>F18/70*100</f>
        <v>70</v>
      </c>
      <c r="H18" s="25" t="s">
        <v>118</v>
      </c>
      <c r="I18" s="24" t="s">
        <v>252</v>
      </c>
    </row>
    <row r="19" spans="1:9" ht="13.6">
      <c r="A19" s="27">
        <v>13</v>
      </c>
      <c r="B19" s="25" t="s">
        <v>374</v>
      </c>
      <c r="C19" s="25" t="s">
        <v>375</v>
      </c>
      <c r="D19" s="25" t="s">
        <v>33</v>
      </c>
      <c r="E19" s="26" t="s">
        <v>127</v>
      </c>
      <c r="F19" s="25">
        <v>49</v>
      </c>
      <c r="G19" s="28">
        <f>F19/70*100</f>
        <v>70</v>
      </c>
      <c r="H19" s="25" t="s">
        <v>118</v>
      </c>
      <c r="I19" s="24" t="s">
        <v>252</v>
      </c>
    </row>
    <row r="20" spans="1:9" ht="13.6">
      <c r="A20" s="27">
        <v>14</v>
      </c>
      <c r="B20" s="25" t="s">
        <v>376</v>
      </c>
      <c r="C20" s="25" t="s">
        <v>377</v>
      </c>
      <c r="D20" s="25" t="s">
        <v>186</v>
      </c>
      <c r="E20" s="26" t="s">
        <v>130</v>
      </c>
      <c r="F20" s="25">
        <v>48</v>
      </c>
      <c r="G20" s="28">
        <f>F20/70*100</f>
        <v>68.571428571428569</v>
      </c>
      <c r="H20" s="25" t="s">
        <v>118</v>
      </c>
      <c r="I20" s="24" t="s">
        <v>252</v>
      </c>
    </row>
    <row r="21" spans="1:9" ht="13.6">
      <c r="A21" s="27">
        <v>15</v>
      </c>
      <c r="B21" s="25" t="s">
        <v>378</v>
      </c>
      <c r="C21" s="25" t="s">
        <v>65</v>
      </c>
      <c r="D21" s="25" t="s">
        <v>81</v>
      </c>
      <c r="E21" s="26" t="s">
        <v>130</v>
      </c>
      <c r="F21" s="25">
        <v>36</v>
      </c>
      <c r="G21" s="28">
        <f>F21/70*100</f>
        <v>51.428571428571423</v>
      </c>
      <c r="H21" s="25" t="s">
        <v>118</v>
      </c>
      <c r="I21" s="24" t="s">
        <v>252</v>
      </c>
    </row>
    <row r="22" spans="1:9" ht="13.6">
      <c r="A22" s="27">
        <v>16</v>
      </c>
      <c r="B22" s="25" t="s">
        <v>379</v>
      </c>
      <c r="C22" s="25" t="s">
        <v>75</v>
      </c>
      <c r="D22" s="25" t="s">
        <v>155</v>
      </c>
      <c r="E22" s="26" t="s">
        <v>130</v>
      </c>
      <c r="F22" s="25">
        <v>31</v>
      </c>
      <c r="G22" s="28">
        <f>F22/70*100</f>
        <v>44.285714285714285</v>
      </c>
      <c r="H22" s="25" t="s">
        <v>115</v>
      </c>
      <c r="I22" s="24" t="s">
        <v>252</v>
      </c>
    </row>
    <row r="23" spans="1:9" ht="13.6">
      <c r="A23" s="27">
        <v>17</v>
      </c>
      <c r="B23" s="25" t="s">
        <v>380</v>
      </c>
      <c r="C23" s="25" t="s">
        <v>72</v>
      </c>
      <c r="D23" s="25" t="s">
        <v>109</v>
      </c>
      <c r="E23" s="26" t="s">
        <v>130</v>
      </c>
      <c r="F23" s="25">
        <v>14</v>
      </c>
      <c r="G23" s="28">
        <f>F23/70*100</f>
        <v>20</v>
      </c>
      <c r="H23" s="25" t="s">
        <v>115</v>
      </c>
      <c r="I23" s="24" t="s">
        <v>252</v>
      </c>
    </row>
    <row r="24" spans="1:9" ht="13.6">
      <c r="A24" s="27">
        <v>18</v>
      </c>
      <c r="B24" s="25" t="s">
        <v>381</v>
      </c>
      <c r="C24" s="25" t="s">
        <v>154</v>
      </c>
      <c r="D24" s="25" t="s">
        <v>138</v>
      </c>
      <c r="E24" s="26" t="s">
        <v>127</v>
      </c>
      <c r="F24" s="25">
        <v>11</v>
      </c>
      <c r="G24" s="28">
        <f>F24/70*100</f>
        <v>15.714285714285714</v>
      </c>
      <c r="H24" s="25" t="s">
        <v>115</v>
      </c>
      <c r="I24" s="24" t="s">
        <v>252</v>
      </c>
    </row>
  </sheetData>
  <autoFilter ref="B6:I6">
    <sortState ref="B7:I24">
      <sortCondition ref="I6"/>
    </sortState>
  </autoFilter>
  <mergeCells count="1">
    <mergeCell ref="C3:D3"/>
  </mergeCells>
  <pageMargins left="0.7" right="0.7" top="0.75" bottom="0.75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="70" zoomScaleNormal="70" workbookViewId="0">
      <selection activeCell="G37" sqref="G37"/>
    </sheetView>
  </sheetViews>
  <sheetFormatPr defaultColWidth="9" defaultRowHeight="12.9"/>
  <cols>
    <col min="1" max="1" width="6" customWidth="1"/>
    <col min="2" max="2" width="20.375" customWidth="1"/>
    <col min="3" max="3" width="15.625" customWidth="1"/>
    <col min="4" max="4" width="16.625" customWidth="1"/>
    <col min="5" max="5" width="14.25" customWidth="1"/>
    <col min="6" max="6" width="11.375" customWidth="1"/>
    <col min="7" max="7" width="15.75" customWidth="1"/>
    <col min="8" max="8" width="13.375" customWidth="1"/>
  </cols>
  <sheetData>
    <row r="1" spans="1:9" ht="13.6">
      <c r="A1" s="10"/>
      <c r="B1" s="11" t="s">
        <v>11</v>
      </c>
      <c r="C1" s="12">
        <v>46301</v>
      </c>
      <c r="D1" s="16"/>
      <c r="E1" s="13"/>
      <c r="F1" s="13"/>
      <c r="G1" s="13"/>
      <c r="H1" s="13"/>
    </row>
    <row r="2" spans="1:9" ht="13.6">
      <c r="A2" s="10"/>
      <c r="B2" s="11" t="s">
        <v>12</v>
      </c>
      <c r="C2" s="13">
        <v>11</v>
      </c>
      <c r="D2" s="13"/>
      <c r="E2" s="10"/>
      <c r="F2" s="10"/>
      <c r="G2" s="10"/>
      <c r="H2" s="10"/>
    </row>
    <row r="3" spans="1:9" ht="13.6">
      <c r="A3" s="10"/>
      <c r="B3" s="11" t="s">
        <v>13</v>
      </c>
      <c r="C3" s="34" t="s">
        <v>14</v>
      </c>
      <c r="D3" s="34"/>
      <c r="E3" s="10"/>
      <c r="F3" s="10"/>
      <c r="G3" s="10"/>
      <c r="H3" s="10"/>
    </row>
    <row r="4" spans="1:9" ht="13.6">
      <c r="A4" s="10"/>
      <c r="B4" s="17" t="s">
        <v>15</v>
      </c>
      <c r="C4" s="12"/>
      <c r="D4" s="13">
        <v>70</v>
      </c>
      <c r="E4" s="10"/>
      <c r="F4" s="10"/>
      <c r="G4" s="10"/>
      <c r="H4" s="10"/>
    </row>
    <row r="5" spans="1:9" ht="54.35">
      <c r="A5" s="18" t="s">
        <v>16</v>
      </c>
      <c r="B5" s="19" t="s">
        <v>17</v>
      </c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  <c r="I5" s="21" t="s">
        <v>24</v>
      </c>
    </row>
    <row r="6" spans="1:9" ht="13.6">
      <c r="A6" s="22"/>
      <c r="B6" s="19"/>
      <c r="C6" s="23"/>
      <c r="D6" s="23"/>
      <c r="E6" s="23"/>
      <c r="F6" s="23"/>
      <c r="G6" s="23"/>
      <c r="H6" s="23"/>
      <c r="I6" s="21"/>
    </row>
    <row r="7" spans="1:9" ht="13.6">
      <c r="A7" s="27">
        <v>1</v>
      </c>
      <c r="B7" s="35" t="s">
        <v>396</v>
      </c>
      <c r="C7" s="35" t="s">
        <v>315</v>
      </c>
      <c r="D7" s="35" t="s">
        <v>33</v>
      </c>
      <c r="E7" s="36">
        <v>11</v>
      </c>
      <c r="F7" s="35">
        <v>69</v>
      </c>
      <c r="G7" s="28">
        <f>F7/70*100</f>
        <v>98.571428571428584</v>
      </c>
      <c r="H7" s="25" t="s">
        <v>106</v>
      </c>
      <c r="I7" s="24" t="s">
        <v>398</v>
      </c>
    </row>
    <row r="8" spans="1:9" ht="13.6">
      <c r="A8" s="27">
        <v>2</v>
      </c>
      <c r="B8" s="35" t="s">
        <v>397</v>
      </c>
      <c r="C8" s="35" t="s">
        <v>80</v>
      </c>
      <c r="D8" s="35" t="s">
        <v>100</v>
      </c>
      <c r="E8" s="36">
        <v>11</v>
      </c>
      <c r="F8" s="35">
        <v>47</v>
      </c>
      <c r="G8" s="28">
        <f>F8/70*100</f>
        <v>67.142857142857139</v>
      </c>
      <c r="H8" s="25" t="s">
        <v>275</v>
      </c>
      <c r="I8" s="24" t="s">
        <v>398</v>
      </c>
    </row>
    <row r="9" spans="1:9" ht="13.6">
      <c r="A9" s="27">
        <v>3</v>
      </c>
      <c r="B9" s="25" t="s">
        <v>102</v>
      </c>
      <c r="C9" s="25" t="s">
        <v>103</v>
      </c>
      <c r="D9" s="25" t="s">
        <v>104</v>
      </c>
      <c r="E9" s="26" t="s">
        <v>105</v>
      </c>
      <c r="F9" s="25">
        <v>60</v>
      </c>
      <c r="G9" s="28">
        <f>F9/70*100</f>
        <v>85.714285714285708</v>
      </c>
      <c r="H9" s="25" t="s">
        <v>106</v>
      </c>
      <c r="I9" s="24" t="s">
        <v>107</v>
      </c>
    </row>
    <row r="10" spans="1:9" ht="13.6">
      <c r="A10" s="27">
        <v>4</v>
      </c>
      <c r="B10" s="25" t="s">
        <v>108</v>
      </c>
      <c r="C10" s="25" t="s">
        <v>99</v>
      </c>
      <c r="D10" s="25" t="s">
        <v>109</v>
      </c>
      <c r="E10" s="26" t="s">
        <v>105</v>
      </c>
      <c r="F10" s="25">
        <v>58</v>
      </c>
      <c r="G10" s="28">
        <f>F10/70*100</f>
        <v>82.857142857142861</v>
      </c>
      <c r="H10" s="25" t="s">
        <v>106</v>
      </c>
      <c r="I10" s="24" t="s">
        <v>107</v>
      </c>
    </row>
    <row r="11" spans="1:9" ht="13.6">
      <c r="A11" s="27">
        <v>5</v>
      </c>
      <c r="B11" s="25" t="s">
        <v>110</v>
      </c>
      <c r="C11" s="25" t="s">
        <v>111</v>
      </c>
      <c r="D11" s="25" t="s">
        <v>78</v>
      </c>
      <c r="E11" s="26" t="s">
        <v>112</v>
      </c>
      <c r="F11" s="25">
        <v>58</v>
      </c>
      <c r="G11" s="28">
        <f>F11/70*100</f>
        <v>82.857142857142861</v>
      </c>
      <c r="H11" s="25" t="s">
        <v>106</v>
      </c>
      <c r="I11" s="24" t="s">
        <v>107</v>
      </c>
    </row>
    <row r="12" spans="1:9" ht="13.6">
      <c r="A12" s="27">
        <v>6</v>
      </c>
      <c r="B12" s="25" t="s">
        <v>119</v>
      </c>
      <c r="C12" s="25" t="s">
        <v>120</v>
      </c>
      <c r="D12" s="25" t="s">
        <v>121</v>
      </c>
      <c r="E12" s="26" t="s">
        <v>105</v>
      </c>
      <c r="F12" s="25">
        <v>47</v>
      </c>
      <c r="G12" s="28">
        <f>F12/70*100</f>
        <v>67.142857142857139</v>
      </c>
      <c r="H12" s="25" t="s">
        <v>118</v>
      </c>
      <c r="I12" s="24" t="s">
        <v>107</v>
      </c>
    </row>
    <row r="13" spans="1:9" ht="13.6">
      <c r="A13" s="27">
        <v>7</v>
      </c>
      <c r="B13" s="25" t="s">
        <v>116</v>
      </c>
      <c r="C13" s="25" t="s">
        <v>117</v>
      </c>
      <c r="D13" s="25" t="s">
        <v>81</v>
      </c>
      <c r="E13" s="26" t="s">
        <v>105</v>
      </c>
      <c r="F13" s="25">
        <v>43</v>
      </c>
      <c r="G13" s="28">
        <f>F13/70*100</f>
        <v>61.428571428571431</v>
      </c>
      <c r="H13" s="25" t="s">
        <v>118</v>
      </c>
      <c r="I13" s="24" t="s">
        <v>107</v>
      </c>
    </row>
    <row r="14" spans="1:9" ht="13.6">
      <c r="A14" s="27">
        <v>8</v>
      </c>
      <c r="B14" s="25" t="s">
        <v>122</v>
      </c>
      <c r="C14" s="25" t="s">
        <v>46</v>
      </c>
      <c r="D14" s="25" t="s">
        <v>123</v>
      </c>
      <c r="E14" s="26" t="s">
        <v>112</v>
      </c>
      <c r="F14" s="25">
        <v>29</v>
      </c>
      <c r="G14" s="28">
        <f>F14/70*100</f>
        <v>41.428571428571431</v>
      </c>
      <c r="H14" s="25" t="s">
        <v>115</v>
      </c>
      <c r="I14" s="24" t="s">
        <v>107</v>
      </c>
    </row>
    <row r="15" spans="1:9" ht="13.6">
      <c r="A15" s="27">
        <v>9</v>
      </c>
      <c r="B15" s="25" t="s">
        <v>113</v>
      </c>
      <c r="C15" s="25" t="s">
        <v>114</v>
      </c>
      <c r="D15" s="25" t="s">
        <v>84</v>
      </c>
      <c r="E15" s="26" t="s">
        <v>105</v>
      </c>
      <c r="F15" s="25">
        <v>18</v>
      </c>
      <c r="G15" s="28">
        <f>F15/70*100</f>
        <v>25.714285714285712</v>
      </c>
      <c r="H15" s="25" t="s">
        <v>115</v>
      </c>
      <c r="I15" s="24" t="s">
        <v>107</v>
      </c>
    </row>
    <row r="16" spans="1:9" ht="13.6">
      <c r="A16" s="27">
        <v>10</v>
      </c>
      <c r="B16" s="25" t="s">
        <v>96</v>
      </c>
      <c r="C16" s="25" t="s">
        <v>60</v>
      </c>
      <c r="D16" s="25" t="s">
        <v>97</v>
      </c>
      <c r="E16" s="26">
        <v>11</v>
      </c>
      <c r="F16" s="25">
        <v>66</v>
      </c>
      <c r="G16" s="28">
        <f>F16/70*100</f>
        <v>94.285714285714278</v>
      </c>
      <c r="H16" s="25" t="s">
        <v>5</v>
      </c>
      <c r="I16" s="24" t="s">
        <v>101</v>
      </c>
    </row>
    <row r="17" spans="1:9" ht="13.6">
      <c r="A17" s="27">
        <v>11</v>
      </c>
      <c r="B17" s="25" t="s">
        <v>98</v>
      </c>
      <c r="C17" s="25" t="s">
        <v>99</v>
      </c>
      <c r="D17" s="25" t="s">
        <v>100</v>
      </c>
      <c r="E17" s="26">
        <v>11</v>
      </c>
      <c r="F17" s="25">
        <v>58</v>
      </c>
      <c r="G17" s="28">
        <f>F17/70*100</f>
        <v>82.857142857142861</v>
      </c>
      <c r="H17" s="25" t="s">
        <v>5</v>
      </c>
      <c r="I17" s="24" t="s">
        <v>101</v>
      </c>
    </row>
    <row r="18" spans="1:9" ht="13.6">
      <c r="A18" s="27">
        <v>12</v>
      </c>
      <c r="B18" s="25" t="s">
        <v>62</v>
      </c>
      <c r="C18" s="25" t="s">
        <v>75</v>
      </c>
      <c r="D18" s="25" t="s">
        <v>44</v>
      </c>
      <c r="E18" s="26">
        <v>11</v>
      </c>
      <c r="F18" s="25">
        <v>23</v>
      </c>
      <c r="G18" s="28">
        <f>F18/70*100</f>
        <v>32.857142857142854</v>
      </c>
      <c r="H18" s="25" t="s">
        <v>4</v>
      </c>
      <c r="I18" s="24" t="s">
        <v>101</v>
      </c>
    </row>
    <row r="19" spans="1:9" ht="13.6">
      <c r="A19" s="27">
        <v>13</v>
      </c>
      <c r="B19" s="25" t="s">
        <v>382</v>
      </c>
      <c r="C19" s="25" t="s">
        <v>383</v>
      </c>
      <c r="D19" s="25" t="s">
        <v>81</v>
      </c>
      <c r="E19" s="26" t="s">
        <v>130</v>
      </c>
      <c r="F19" s="25">
        <v>70</v>
      </c>
      <c r="G19" s="28">
        <f>F19/70*100</f>
        <v>100</v>
      </c>
      <c r="H19" s="25" t="s">
        <v>106</v>
      </c>
      <c r="I19" s="24" t="s">
        <v>252</v>
      </c>
    </row>
  </sheetData>
  <autoFilter ref="B6:I9">
    <sortState ref="B7:I19">
      <sortCondition ref="I6:I9"/>
    </sortState>
  </autoFilter>
  <mergeCells count="1">
    <mergeCell ref="C3:D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LibreOffice/7.4.4.2$Linux_X86_64 LibreOffice_project/40$Build-2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Лист2</vt:lpstr>
      <vt:lpstr>5 класс </vt:lpstr>
      <vt:lpstr>6 класс</vt:lpstr>
      <vt:lpstr>7 класс</vt:lpstr>
      <vt:lpstr>8 класс</vt:lpstr>
      <vt:lpstr>9 класс</vt:lpstr>
      <vt:lpstr>10 класс</vt:lpstr>
      <vt:lpstr>11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Windows</cp:lastModifiedBy>
  <cp:revision>1</cp:revision>
  <dcterms:modified xsi:type="dcterms:W3CDTF">2026-10-20T06:57:31Z</dcterms:modified>
  <dc:language>ru-RU</dc:language>
</cp:coreProperties>
</file>